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goegsfile02.goeg.local\goeg_public$\Projekte\Planung_und_Systementwicklung\ÖSG_MONITORING\RSG-MONITORING\RSG_Monitoring 2023 IST-Daten 2021\Stand_2023_06 final Übergabe an BMSGPK\"/>
    </mc:Choice>
  </mc:AlternateContent>
  <xr:revisionPtr revIDLastSave="0" documentId="13_ncr:1_{EE1A5D16-2B41-4A43-A637-3771B0C41F12}" xr6:coauthVersionLast="47" xr6:coauthVersionMax="47" xr10:uidLastSave="{00000000-0000-0000-0000-000000000000}"/>
  <bookViews>
    <workbookView xWindow="-120" yWindow="-120" windowWidth="38640" windowHeight="21240" xr2:uid="{00000000-000D-0000-FFFF-FFFF00000000}"/>
  </bookViews>
  <sheets>
    <sheet name="Österreich gesamt" sheetId="12" r:id="rId1"/>
    <sheet name="Burgenland" sheetId="1" r:id="rId2"/>
    <sheet name="Kärnten" sheetId="4" r:id="rId3"/>
    <sheet name="NÖ" sheetId="5" r:id="rId4"/>
    <sheet name="OÖ" sheetId="6" r:id="rId5"/>
    <sheet name="Salzburg" sheetId="7" r:id="rId6"/>
    <sheet name="Steiermark" sheetId="8" r:id="rId7"/>
    <sheet name="Tirol" sheetId="9" r:id="rId8"/>
    <sheet name="Vorarlberg" sheetId="11" r:id="rId9"/>
    <sheet name="Wien" sheetId="10" r:id="rId10"/>
    <sheet name="Legende" sheetId="2" r:id="rId11"/>
    <sheet name="Anmerkungen u. Quellen" sheetId="3" r:id="rId12"/>
  </sheets>
  <definedNames>
    <definedName name="___mds_allowwriteback___">""</definedName>
    <definedName name="___mds_asyncwriteback___">FALSE</definedName>
    <definedName name="___mds_description___">""</definedName>
    <definedName name="___mds_first_cell___" localSheetId="1">#REF!</definedName>
    <definedName name="___mds_first_cell___" localSheetId="2">#REF!</definedName>
    <definedName name="___mds_first_cell___" localSheetId="3">#REF!</definedName>
    <definedName name="___mds_first_cell___" localSheetId="4">#REF!</definedName>
    <definedName name="___mds_first_cell___" localSheetId="0">#REF!</definedName>
    <definedName name="___mds_first_cell___" localSheetId="5">#REF!</definedName>
    <definedName name="___mds_first_cell___" localSheetId="6">#REF!</definedName>
    <definedName name="___mds_first_cell___" localSheetId="7">#REF!</definedName>
    <definedName name="___mds_first_cell___" localSheetId="8">#REF!</definedName>
    <definedName name="___mds_first_cell___" localSheetId="9">#REF!</definedName>
    <definedName name="___mds_first_cell___">#REF!</definedName>
    <definedName name="___mds_last_dataset_cell__">"41~19"</definedName>
    <definedName name="___mds_spreading___">FALSE</definedName>
    <definedName name="___mds_view_data___" localSheetId="1">#REF!</definedName>
    <definedName name="___mds_view_data___" localSheetId="2">#REF!</definedName>
    <definedName name="___mds_view_data___" localSheetId="3">#REF!</definedName>
    <definedName name="___mds_view_data___" localSheetId="4">#REF!</definedName>
    <definedName name="___mds_view_data___" localSheetId="0">#REF!</definedName>
    <definedName name="___mds_view_data___" localSheetId="5">#REF!</definedName>
    <definedName name="___mds_view_data___" localSheetId="6">#REF!</definedName>
    <definedName name="___mds_view_data___" localSheetId="7">#REF!</definedName>
    <definedName name="___mds_view_data___" localSheetId="8">#REF!</definedName>
    <definedName name="___mds_view_data___" localSheetId="9">#REF!</definedName>
    <definedName name="___mds_view_data___">#REF!</definedName>
    <definedName name="___mdstype___" hidden="1">11</definedName>
    <definedName name="as" localSheetId="1">#REF!</definedName>
    <definedName name="as" localSheetId="2">#REF!</definedName>
    <definedName name="as" localSheetId="3">#REF!</definedName>
    <definedName name="as" localSheetId="4">#REF!</definedName>
    <definedName name="as" localSheetId="0">#REF!</definedName>
    <definedName name="as" localSheetId="5">#REF!</definedName>
    <definedName name="as" localSheetId="6">#REF!</definedName>
    <definedName name="as" localSheetId="7">#REF!</definedName>
    <definedName name="as" localSheetId="8">#REF!</definedName>
    <definedName name="as" localSheetId="9">#REF!</definedName>
    <definedName name="as">#REF!</definedName>
    <definedName name="Darstellung" localSheetId="1">#REF!</definedName>
    <definedName name="Darstellung" localSheetId="2">#REF!</definedName>
    <definedName name="Darstellung" localSheetId="3">#REF!</definedName>
    <definedName name="Darstellung" localSheetId="4">#REF!</definedName>
    <definedName name="Darstellung" localSheetId="0">#REF!</definedName>
    <definedName name="Darstellung" localSheetId="5">#REF!</definedName>
    <definedName name="Darstellung" localSheetId="6">#REF!</definedName>
    <definedName name="Darstellung" localSheetId="7">#REF!</definedName>
    <definedName name="Darstellung" localSheetId="8">#REF!</definedName>
    <definedName name="Darstellung" localSheetId="9">#REF!</definedName>
    <definedName name="Darstellung">#REF!</definedName>
    <definedName name="_xlnm.Print_Area" localSheetId="11">'Anmerkungen u. Quellen'!$A$1:$C$90</definedName>
    <definedName name="_xlnm.Print_Area" localSheetId="1">Burgenland!$A$1:$AG$153</definedName>
    <definedName name="_xlnm.Print_Area" localSheetId="2">Kärnten!$A$1:$AG$143</definedName>
    <definedName name="_xlnm.Print_Area" localSheetId="3">NÖ!$A$1:$AG$146</definedName>
    <definedName name="_xlnm.Print_Area" localSheetId="4">OÖ!$A$1:$AG$146</definedName>
    <definedName name="_xlnm.Print_Area" localSheetId="0">'Österreich gesamt'!$A$1:$AG$119</definedName>
    <definedName name="_xlnm.Print_Area" localSheetId="5">Salzburg!$A$1:$AG$136</definedName>
    <definedName name="_xlnm.Print_Area" localSheetId="6">Steiermark!$A$2:$AG$139</definedName>
    <definedName name="_xlnm.Print_Area" localSheetId="7">Tirol!$A$1:$AG$134</definedName>
    <definedName name="_xlnm.Print_Area" localSheetId="8">Vorarlberg!$A$1:$AG$131</definedName>
    <definedName name="_xlnm.Print_Area" localSheetId="9">Wien!$A$1:$AG$131</definedName>
    <definedName name="_xlnm.Print_Titles" localSheetId="1">Burgenland!$1:$4</definedName>
    <definedName name="_xlnm.Print_Titles" localSheetId="2">Kärnten!$1:$4</definedName>
    <definedName name="_xlnm.Print_Titles" localSheetId="3">NÖ!$1:$4</definedName>
    <definedName name="_xlnm.Print_Titles" localSheetId="4">OÖ!$1:$4</definedName>
    <definedName name="_xlnm.Print_Titles" localSheetId="0">'Österreich gesamt'!$1:$4</definedName>
    <definedName name="_xlnm.Print_Titles" localSheetId="5">Salzburg!$1:$4</definedName>
    <definedName name="_xlnm.Print_Titles" localSheetId="6">Steiermark!$1:$4</definedName>
    <definedName name="_xlnm.Print_Titles" localSheetId="7">Tirol!$1:$4</definedName>
    <definedName name="_xlnm.Print_Titles" localSheetId="8">Vorarlberg!$1:$4</definedName>
    <definedName name="_xlnm.Print_Titles" localSheetId="9">Wien!$1:$4</definedName>
    <definedName name="Ebenen_1" localSheetId="1">#REF!</definedName>
    <definedName name="Ebenen_1" localSheetId="2">#REF!</definedName>
    <definedName name="Ebenen_1" localSheetId="3">#REF!</definedName>
    <definedName name="Ebenen_1" localSheetId="4">#REF!</definedName>
    <definedName name="Ebenen_1" localSheetId="0">#REF!</definedName>
    <definedName name="Ebenen_1" localSheetId="5">#REF!</definedName>
    <definedName name="Ebenen_1" localSheetId="6">#REF!</definedName>
    <definedName name="Ebenen_1" localSheetId="7">#REF!</definedName>
    <definedName name="Ebenen_1" localSheetId="8">#REF!</definedName>
    <definedName name="Ebenen_1" localSheetId="9">#REF!</definedName>
    <definedName name="Ebenen_1">#REF!</definedName>
    <definedName name="Mehrstandort" localSheetId="1">#REF!</definedName>
    <definedName name="Mehrstandort" localSheetId="2">#REF!</definedName>
    <definedName name="Mehrstandort" localSheetId="3">#REF!</definedName>
    <definedName name="Mehrstandort" localSheetId="4">#REF!</definedName>
    <definedName name="Mehrstandort" localSheetId="0">#REF!</definedName>
    <definedName name="Mehrstandort" localSheetId="5">#REF!</definedName>
    <definedName name="Mehrstandort" localSheetId="6">#REF!</definedName>
    <definedName name="Mehrstandort" localSheetId="7">#REF!</definedName>
    <definedName name="Mehrstandort" localSheetId="8">#REF!</definedName>
    <definedName name="Mehrstandort" localSheetId="9">#REF!</definedName>
    <definedName name="Mehrstandort">#REF!</definedName>
    <definedName name="qa" localSheetId="1">#REF!</definedName>
    <definedName name="qa" localSheetId="2">#REF!</definedName>
    <definedName name="qa" localSheetId="3">#REF!</definedName>
    <definedName name="qa" localSheetId="4">#REF!</definedName>
    <definedName name="qa" localSheetId="0">#REF!</definedName>
    <definedName name="qa" localSheetId="5">#REF!</definedName>
    <definedName name="qa" localSheetId="6">#REF!</definedName>
    <definedName name="qa" localSheetId="7">#REF!</definedName>
    <definedName name="qa" localSheetId="8">#REF!</definedName>
    <definedName name="qa" localSheetId="9">#REF!</definedName>
    <definedName name="qa">#REF!</definedName>
    <definedName name="RSG" localSheetId="1">#REF!</definedName>
    <definedName name="RSG" localSheetId="2">#REF!</definedName>
    <definedName name="RSG" localSheetId="3">#REF!</definedName>
    <definedName name="RSG" localSheetId="4">#REF!</definedName>
    <definedName name="RSG" localSheetId="0">#REF!</definedName>
    <definedName name="RSG" localSheetId="6">#REF!</definedName>
    <definedName name="RSG" localSheetId="7">#REF!</definedName>
    <definedName name="RSG" localSheetId="8">#REF!</definedName>
    <definedName name="RSG" localSheetId="9">#REF!</definedName>
    <definedName name="RSG">#REF!</definedName>
    <definedName name="TableAlea" localSheetId="1">#REF!</definedName>
    <definedName name="TableAlea" localSheetId="2">#REF!</definedName>
    <definedName name="TableAlea" localSheetId="3">#REF!</definedName>
    <definedName name="TableAlea" localSheetId="4">#REF!</definedName>
    <definedName name="TableAlea" localSheetId="0">#REF!</definedName>
    <definedName name="TableAlea" localSheetId="5">#REF!</definedName>
    <definedName name="TableAlea" localSheetId="6">#REF!</definedName>
    <definedName name="TableAlea" localSheetId="7">#REF!</definedName>
    <definedName name="TableAlea" localSheetId="8">#REF!</definedName>
    <definedName name="TableAlea" localSheetId="9">#REF!</definedName>
    <definedName name="TableAl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8" i="12" l="1"/>
  <c r="X8" i="12"/>
  <c r="W8" i="12"/>
  <c r="AG18" i="11" l="1"/>
  <c r="AG17" i="11"/>
  <c r="AG15" i="11"/>
  <c r="Y13" i="11"/>
  <c r="X13" i="11"/>
  <c r="W13" i="11"/>
  <c r="V13" i="11"/>
  <c r="U13" i="11"/>
  <c r="T13" i="11"/>
  <c r="R13" i="11"/>
  <c r="Q13" i="11"/>
  <c r="P13" i="11"/>
  <c r="O13" i="11"/>
  <c r="N13" i="11"/>
  <c r="M13" i="11"/>
  <c r="L13" i="11"/>
  <c r="K13" i="11"/>
  <c r="I13" i="11"/>
  <c r="H13" i="11"/>
  <c r="F13" i="11"/>
  <c r="D13" i="11"/>
  <c r="AG12" i="11"/>
  <c r="AG11" i="11"/>
  <c r="AG10" i="11"/>
  <c r="AG9" i="11"/>
  <c r="AG13" i="11" s="1"/>
  <c r="AG18" i="10" l="1"/>
  <c r="AG17" i="10"/>
  <c r="AG15" i="10"/>
  <c r="Y13" i="10"/>
  <c r="X13" i="10"/>
  <c r="W13" i="10"/>
  <c r="V13" i="10"/>
  <c r="U13" i="10"/>
  <c r="T13" i="10"/>
  <c r="R13" i="10"/>
  <c r="Q13" i="10"/>
  <c r="P13" i="10"/>
  <c r="O13" i="10"/>
  <c r="N13" i="10"/>
  <c r="M13" i="10"/>
  <c r="L13" i="10"/>
  <c r="K13" i="10"/>
  <c r="I13" i="10"/>
  <c r="H13" i="10"/>
  <c r="F13" i="10"/>
  <c r="D13" i="10"/>
  <c r="AG12" i="10"/>
  <c r="AG11" i="10"/>
  <c r="AG10" i="10"/>
  <c r="AG9" i="10"/>
  <c r="AG13" i="10" l="1"/>
  <c r="AG18" i="9"/>
  <c r="AG17" i="9"/>
  <c r="AG15" i="9"/>
  <c r="Y13" i="9"/>
  <c r="X13" i="9"/>
  <c r="W13" i="9"/>
  <c r="V13" i="9"/>
  <c r="U13" i="9"/>
  <c r="T13" i="9"/>
  <c r="R13" i="9"/>
  <c r="Q13" i="9"/>
  <c r="P13" i="9"/>
  <c r="O13" i="9"/>
  <c r="N13" i="9"/>
  <c r="M13" i="9"/>
  <c r="L13" i="9"/>
  <c r="K13" i="9"/>
  <c r="I13" i="9"/>
  <c r="H13" i="9"/>
  <c r="F13" i="9"/>
  <c r="D13" i="9"/>
  <c r="AG12" i="9"/>
  <c r="AG11" i="9"/>
  <c r="AG10" i="9"/>
  <c r="AG13" i="9" s="1"/>
  <c r="AG9" i="9"/>
  <c r="AG18" i="8" l="1"/>
  <c r="AG17" i="8"/>
  <c r="AG15" i="8"/>
  <c r="Y13" i="8"/>
  <c r="X13" i="8"/>
  <c r="W13" i="8"/>
  <c r="V13" i="8"/>
  <c r="U13" i="8"/>
  <c r="T13" i="8"/>
  <c r="R13" i="8"/>
  <c r="Q13" i="8"/>
  <c r="P13" i="8"/>
  <c r="O13" i="8"/>
  <c r="N13" i="8"/>
  <c r="M13" i="8"/>
  <c r="L13" i="8"/>
  <c r="K13" i="8"/>
  <c r="I13" i="8"/>
  <c r="H13" i="8"/>
  <c r="F13" i="8"/>
  <c r="D13" i="8"/>
  <c r="AG13" i="8" s="1"/>
  <c r="AG12" i="8"/>
  <c r="AG11" i="8"/>
  <c r="AG10" i="8"/>
  <c r="AG9" i="8"/>
  <c r="AG18" i="7" l="1"/>
  <c r="AG17" i="7"/>
  <c r="AG15" i="7"/>
  <c r="Y13" i="7"/>
  <c r="X13" i="7"/>
  <c r="W13" i="7"/>
  <c r="V13" i="7"/>
  <c r="U13" i="7"/>
  <c r="T13" i="7"/>
  <c r="R13" i="7"/>
  <c r="Q13" i="7"/>
  <c r="P13" i="7"/>
  <c r="O13" i="7"/>
  <c r="N13" i="7"/>
  <c r="M13" i="7"/>
  <c r="L13" i="7"/>
  <c r="K13" i="7"/>
  <c r="I13" i="7"/>
  <c r="H13" i="7"/>
  <c r="F13" i="7"/>
  <c r="D13" i="7"/>
  <c r="AG12" i="7"/>
  <c r="AG11" i="7"/>
  <c r="AG10" i="7"/>
  <c r="AG9" i="7"/>
  <c r="AG13" i="7" l="1"/>
  <c r="AG18" i="6"/>
  <c r="AG17" i="6"/>
  <c r="AG15" i="6"/>
  <c r="Y13" i="6"/>
  <c r="X13" i="6"/>
  <c r="W13" i="6"/>
  <c r="V13" i="6"/>
  <c r="U13" i="6"/>
  <c r="T13" i="6"/>
  <c r="R13" i="6"/>
  <c r="Q13" i="6"/>
  <c r="P13" i="6"/>
  <c r="O13" i="6"/>
  <c r="N13" i="6"/>
  <c r="M13" i="6"/>
  <c r="L13" i="6"/>
  <c r="K13" i="6"/>
  <c r="I13" i="6"/>
  <c r="H13" i="6"/>
  <c r="F13" i="6"/>
  <c r="D13" i="6"/>
  <c r="AG12" i="6"/>
  <c r="AG11" i="6"/>
  <c r="AG10" i="6"/>
  <c r="AG9" i="6"/>
  <c r="AG13" i="6" l="1"/>
  <c r="AG18" i="5"/>
  <c r="AG17" i="5"/>
  <c r="AG15" i="5"/>
  <c r="Y13" i="5"/>
  <c r="X13" i="5"/>
  <c r="W13" i="5"/>
  <c r="V13" i="5"/>
  <c r="U13" i="5"/>
  <c r="T13" i="5"/>
  <c r="R13" i="5"/>
  <c r="Q13" i="5"/>
  <c r="P13" i="5"/>
  <c r="O13" i="5"/>
  <c r="N13" i="5"/>
  <c r="M13" i="5"/>
  <c r="L13" i="5"/>
  <c r="K13" i="5"/>
  <c r="I13" i="5"/>
  <c r="H13" i="5"/>
  <c r="F13" i="5"/>
  <c r="D13" i="5"/>
  <c r="AG12" i="5"/>
  <c r="AG11" i="5"/>
  <c r="AG10" i="5"/>
  <c r="AG9" i="5"/>
  <c r="AG13" i="5" l="1"/>
  <c r="AG18" i="4"/>
  <c r="AG17" i="4"/>
  <c r="AG15" i="4"/>
  <c r="Y13" i="4"/>
  <c r="X13" i="4"/>
  <c r="W13" i="4"/>
  <c r="V13" i="4"/>
  <c r="U13" i="4"/>
  <c r="T13" i="4"/>
  <c r="R13" i="4"/>
  <c r="Q13" i="4"/>
  <c r="P13" i="4"/>
  <c r="O13" i="4"/>
  <c r="N13" i="4"/>
  <c r="M13" i="4"/>
  <c r="L13" i="4"/>
  <c r="K13" i="4"/>
  <c r="I13" i="4"/>
  <c r="H13" i="4"/>
  <c r="F13" i="4"/>
  <c r="D13" i="4"/>
  <c r="AG12" i="4"/>
  <c r="AG11" i="4"/>
  <c r="AG10" i="4"/>
  <c r="AG9" i="4"/>
  <c r="AG13" i="4" l="1"/>
  <c r="AG17" i="1"/>
  <c r="AG15" i="1"/>
  <c r="AG12" i="1"/>
  <c r="AG11" i="1"/>
  <c r="AG10" i="1"/>
  <c r="AG9" i="1"/>
  <c r="AG18" i="1" l="1"/>
  <c r="F13" i="1" l="1"/>
  <c r="H13" i="1"/>
  <c r="I13" i="1"/>
  <c r="K13" i="1"/>
  <c r="L13" i="1"/>
  <c r="M13" i="1"/>
  <c r="N13" i="1"/>
  <c r="O13" i="1"/>
  <c r="P13" i="1"/>
  <c r="Q13" i="1"/>
  <c r="R13" i="1"/>
  <c r="T13" i="1"/>
  <c r="U13" i="1"/>
  <c r="V13" i="1"/>
  <c r="W13" i="1"/>
  <c r="X13" i="1"/>
  <c r="Y13" i="1"/>
  <c r="D13" i="1"/>
  <c r="AG13" i="1" l="1"/>
</calcChain>
</file>

<file path=xl/sharedStrings.xml><?xml version="1.0" encoding="utf-8"?>
<sst xmlns="http://schemas.openxmlformats.org/spreadsheetml/2006/main" count="5450" uniqueCount="809">
  <si>
    <t>Burgenland</t>
  </si>
  <si>
    <t>Farblegende: optionale Angabe</t>
  </si>
  <si>
    <t>nicht vorgesehen</t>
  </si>
  <si>
    <t>Ambulante ärztliche Versorgung</t>
  </si>
  <si>
    <t>AM/PV</t>
  </si>
  <si>
    <t>AN</t>
  </si>
  <si>
    <t>KIJU</t>
  </si>
  <si>
    <r>
      <t>KJC</t>
    </r>
    <r>
      <rPr>
        <vertAlign val="superscript"/>
        <sz val="7"/>
        <color indexed="8"/>
        <rFont val="Lucida Sans Unicode"/>
        <family val="2"/>
      </rPr>
      <t>(2)</t>
    </r>
  </si>
  <si>
    <t>KJP</t>
  </si>
  <si>
    <t>CH</t>
  </si>
  <si>
    <r>
      <t>NCH</t>
    </r>
    <r>
      <rPr>
        <vertAlign val="superscript"/>
        <sz val="7"/>
        <color indexed="8"/>
        <rFont val="Lucida Sans Unicode"/>
        <family val="2"/>
      </rPr>
      <t>(1)</t>
    </r>
  </si>
  <si>
    <t>IM</t>
  </si>
  <si>
    <t>GGH</t>
  </si>
  <si>
    <t>NEU</t>
  </si>
  <si>
    <t>PSY</t>
  </si>
  <si>
    <t>DER</t>
  </si>
  <si>
    <t>AU</t>
  </si>
  <si>
    <t>HNO</t>
  </si>
  <si>
    <t>URO</t>
  </si>
  <si>
    <r>
      <t>PCH</t>
    </r>
    <r>
      <rPr>
        <vertAlign val="superscript"/>
        <sz val="7"/>
        <color indexed="8"/>
        <rFont val="Lucida Sans Unicode"/>
        <family val="2"/>
      </rPr>
      <t>(2)</t>
    </r>
  </si>
  <si>
    <t>PUL</t>
  </si>
  <si>
    <t>OR</t>
  </si>
  <si>
    <t>UCH</t>
  </si>
  <si>
    <t>ORTR</t>
  </si>
  <si>
    <t>MKG</t>
  </si>
  <si>
    <r>
      <t>ZMK</t>
    </r>
    <r>
      <rPr>
        <vertAlign val="superscript"/>
        <sz val="7"/>
        <color indexed="8"/>
        <rFont val="Lucida Sans Unicode"/>
        <family val="2"/>
      </rPr>
      <t>(3)</t>
    </r>
  </si>
  <si>
    <r>
      <t>STR</t>
    </r>
    <r>
      <rPr>
        <vertAlign val="superscript"/>
        <sz val="7"/>
        <color theme="0" tint="-0.499984740745262"/>
        <rFont val="Lucida Sans Unicode"/>
        <family val="2"/>
      </rPr>
      <t>(1)</t>
    </r>
  </si>
  <si>
    <r>
      <t>RAD</t>
    </r>
    <r>
      <rPr>
        <vertAlign val="superscript"/>
        <sz val="7"/>
        <color theme="0" tint="-0.499984740745262"/>
        <rFont val="Lucida Sans Unicode"/>
        <family val="2"/>
      </rPr>
      <t>(1)</t>
    </r>
  </si>
  <si>
    <r>
      <t>NUK</t>
    </r>
    <r>
      <rPr>
        <vertAlign val="superscript"/>
        <sz val="7"/>
        <color theme="0" tint="-0.499984740745262"/>
        <rFont val="Lucida Sans Unicode"/>
        <family val="2"/>
      </rPr>
      <t>(1)</t>
    </r>
  </si>
  <si>
    <r>
      <t>PMR</t>
    </r>
    <r>
      <rPr>
        <vertAlign val="superscript"/>
        <sz val="7"/>
        <color theme="0" tint="-0.499984740745262"/>
        <rFont val="Lucida Sans Unicode"/>
        <family val="2"/>
      </rPr>
      <t>(1)</t>
    </r>
  </si>
  <si>
    <r>
      <t>PAT</t>
    </r>
    <r>
      <rPr>
        <vertAlign val="superscript"/>
        <sz val="7"/>
        <color theme="0" tint="-0.499984740745262"/>
        <rFont val="Lucida Sans Unicode"/>
        <family val="2"/>
      </rPr>
      <t>(1)</t>
    </r>
  </si>
  <si>
    <r>
      <t>LAB</t>
    </r>
    <r>
      <rPr>
        <vertAlign val="superscript"/>
        <sz val="7"/>
        <color theme="0" tint="-0.499984740745262"/>
        <rFont val="Lucida Sans Unicode"/>
        <family val="2"/>
      </rPr>
      <t>(1)</t>
    </r>
  </si>
  <si>
    <t>SON</t>
  </si>
  <si>
    <t>gesamt</t>
  </si>
  <si>
    <t>ÄAVE spitalsambulant</t>
  </si>
  <si>
    <t>n.v.</t>
  </si>
  <si>
    <t>-</t>
  </si>
  <si>
    <t>ÄAVE niedergelassene Ärztinnen/Ärzte gesamt (mit Vertrag)</t>
  </si>
  <si>
    <t>ÄAVE in selbstständigen Ambulatorien (mit Vertrag)</t>
  </si>
  <si>
    <t>ÄAVE in Kassenambulatorien 
(kasseneigene selbstständige Ambulatorien)</t>
  </si>
  <si>
    <t>ÄAVE insgesamt</t>
  </si>
  <si>
    <t>davon in PV-Einheiten</t>
  </si>
  <si>
    <t>ÄAVE Wahlärztinnen/-ärzte und in 
selbstständigen Ambulatorien (ohne Vertrag)</t>
  </si>
  <si>
    <r>
      <t>ÖGK-Planstellen</t>
    </r>
    <r>
      <rPr>
        <vertAlign val="superscript"/>
        <sz val="7"/>
        <color indexed="8"/>
        <rFont val="Lucida Sans Unicode"/>
        <family val="2"/>
      </rPr>
      <t>(4)</t>
    </r>
  </si>
  <si>
    <t>SVE spitalsambulant</t>
  </si>
  <si>
    <t xml:space="preserve">SVE niedergelassene Ärztinnen/Ärzte und in
selbstständigen Ambulatorien (mit Vertrag und kasseneigene) gesamt </t>
  </si>
  <si>
    <t>SVE insgesamt</t>
  </si>
  <si>
    <t>Umrechnungsfaktor in ÄAVE-Äquivalente gem. ÖSG</t>
  </si>
  <si>
    <t>ÄAVE-Äquivalente</t>
  </si>
  <si>
    <r>
      <t xml:space="preserve">Anteil </t>
    </r>
    <r>
      <rPr>
        <b/>
        <sz val="7"/>
        <color indexed="8"/>
        <rFont val="Lucida Sans Unicode"/>
        <family val="2"/>
      </rPr>
      <t>PLAN in %</t>
    </r>
    <r>
      <rPr>
        <sz val="7"/>
        <color indexed="8"/>
        <rFont val="Lucida Sans Unicode"/>
        <family val="2"/>
      </rPr>
      <t xml:space="preserve"> spitalsambulant</t>
    </r>
  </si>
  <si>
    <t>Anteil PLAN spitalsambulant</t>
  </si>
  <si>
    <r>
      <t xml:space="preserve">Anteil </t>
    </r>
    <r>
      <rPr>
        <b/>
        <sz val="7"/>
        <color indexed="8"/>
        <rFont val="Lucida Sans Unicode"/>
        <family val="2"/>
      </rPr>
      <t>PLAN in %</t>
    </r>
    <r>
      <rPr>
        <sz val="7"/>
        <color indexed="8"/>
        <rFont val="Lucida Sans Unicode"/>
        <family val="2"/>
      </rPr>
      <t xml:space="preserve"> niedergelassene Ärztinnen/Ärzte und in
selbstständigen Ambulatorien (mit Vertrag und kasseneigene) gesamt</t>
    </r>
  </si>
  <si>
    <r>
      <rPr>
        <vertAlign val="superscript"/>
        <sz val="7"/>
        <color indexed="8"/>
        <rFont val="Lucida Sans Unicode"/>
        <family val="2"/>
      </rPr>
      <t>(1)</t>
    </r>
    <r>
      <rPr>
        <sz val="7"/>
        <color indexed="8"/>
        <rFont val="Lucida Sans Unicode"/>
        <family val="2"/>
      </rPr>
      <t xml:space="preserve"> in Regiomed nicht berücksichtigt</t>
    </r>
  </si>
  <si>
    <r>
      <rPr>
        <vertAlign val="superscript"/>
        <sz val="7"/>
        <color indexed="8"/>
        <rFont val="Lucida Sans Unicode"/>
        <family val="2"/>
      </rPr>
      <t>(2)</t>
    </r>
    <r>
      <rPr>
        <sz val="7"/>
        <color indexed="8"/>
        <rFont val="Lucida Sans Unicode"/>
        <family val="2"/>
      </rPr>
      <t xml:space="preserve"> zugeordnet zu CH</t>
    </r>
  </si>
  <si>
    <r>
      <t>(3)</t>
    </r>
    <r>
      <rPr>
        <sz val="7"/>
        <color indexed="8"/>
        <rFont val="Lucida Sans Unicode"/>
        <family val="2"/>
      </rPr>
      <t xml:space="preserve"> inkl. KFO</t>
    </r>
  </si>
  <si>
    <t>Akut-Krankenanstalten - Normalpflege- und Intensivbereiche</t>
  </si>
  <si>
    <t>alle Akut-KA</t>
  </si>
  <si>
    <r>
      <t>GEM/IDB</t>
    </r>
    <r>
      <rPr>
        <vertAlign val="superscript"/>
        <sz val="7"/>
        <color indexed="8"/>
        <rFont val="Lucida Sans Unicode"/>
        <family val="2"/>
      </rPr>
      <t>(1)</t>
    </r>
  </si>
  <si>
    <r>
      <t>INT</t>
    </r>
    <r>
      <rPr>
        <vertAlign val="superscript"/>
        <sz val="7"/>
        <color indexed="8"/>
        <rFont val="Lucida Sans Unicode"/>
        <family val="2"/>
      </rPr>
      <t>(2)</t>
    </r>
  </si>
  <si>
    <t>NEO</t>
  </si>
  <si>
    <t>KJC</t>
  </si>
  <si>
    <t>NCH</t>
  </si>
  <si>
    <t>PCH</t>
  </si>
  <si>
    <t>NUKT</t>
  </si>
  <si>
    <t>STR</t>
  </si>
  <si>
    <t>AGR</t>
  </si>
  <si>
    <t>RNS</t>
  </si>
  <si>
    <t>PAL</t>
  </si>
  <si>
    <t>PSO-E</t>
  </si>
  <si>
    <t>PSO-KJ</t>
  </si>
  <si>
    <t>Fonds-KA (FKA)</t>
  </si>
  <si>
    <r>
      <rPr>
        <vertAlign val="superscript"/>
        <sz val="7"/>
        <color indexed="8"/>
        <rFont val="Lucida Sans Unicode"/>
        <family val="2"/>
      </rPr>
      <t>(2)</t>
    </r>
    <r>
      <rPr>
        <sz val="7"/>
        <color indexed="8"/>
        <rFont val="Lucida Sans Unicode"/>
        <family val="2"/>
      </rPr>
      <t xml:space="preserve"> INT umfasst alle INT-E</t>
    </r>
  </si>
  <si>
    <r>
      <t>RFZ/Versorgungsstufen/ÜRVP/Spezialzentren/Module</t>
    </r>
    <r>
      <rPr>
        <b/>
        <vertAlign val="superscript"/>
        <sz val="7"/>
        <color indexed="8"/>
        <rFont val="Lucida Sans Unicode"/>
        <family val="2"/>
      </rPr>
      <t>(1)</t>
    </r>
  </si>
  <si>
    <r>
      <t>ÜRVP</t>
    </r>
    <r>
      <rPr>
        <vertAlign val="superscript"/>
        <sz val="7"/>
        <color indexed="8"/>
        <rFont val="Lucida Sans Unicode"/>
        <family val="2"/>
      </rPr>
      <t>(2)</t>
    </r>
  </si>
  <si>
    <t>Module in NEU</t>
  </si>
  <si>
    <t>TCH</t>
  </si>
  <si>
    <t>GCH</t>
  </si>
  <si>
    <t>KAR</t>
  </si>
  <si>
    <t>ONK</t>
  </si>
  <si>
    <t>BRZ</t>
  </si>
  <si>
    <t>NEP</t>
  </si>
  <si>
    <t>GH</t>
  </si>
  <si>
    <t>TR</t>
  </si>
  <si>
    <t>NEU-SZ</t>
  </si>
  <si>
    <t>NCHa</t>
  </si>
  <si>
    <t>ZMG</t>
  </si>
  <si>
    <t>TXC</t>
  </si>
  <si>
    <t>HCH</t>
  </si>
  <si>
    <t>KHZ</t>
  </si>
  <si>
    <t>KJONK</t>
  </si>
  <si>
    <t>BRA</t>
  </si>
  <si>
    <t>KBRA</t>
  </si>
  <si>
    <t>SZT</t>
  </si>
  <si>
    <t>KSZT</t>
  </si>
  <si>
    <t>HKLE</t>
  </si>
  <si>
    <t>SU</t>
  </si>
  <si>
    <t>ANB/B</t>
  </si>
  <si>
    <t>ANB/C</t>
  </si>
  <si>
    <t>Anzahl gesamt</t>
  </si>
  <si>
    <t>Leistungsstandorte</t>
  </si>
  <si>
    <r>
      <t xml:space="preserve">Betten gesamt </t>
    </r>
    <r>
      <rPr>
        <sz val="7"/>
        <rFont val="Lucida Sans Unicode"/>
        <family val="2"/>
      </rPr>
      <t>(sofern in eigener Struktur)</t>
    </r>
    <r>
      <rPr>
        <b/>
        <sz val="7"/>
        <rFont val="Lucida Sans Unicode"/>
        <family val="2"/>
      </rPr>
      <t>:</t>
    </r>
  </si>
  <si>
    <t>Betten</t>
  </si>
  <si>
    <r>
      <t>(1)</t>
    </r>
    <r>
      <rPr>
        <sz val="7"/>
        <rFont val="Lucida Sans Unicode"/>
        <family val="2"/>
      </rPr>
      <t xml:space="preserve"> Leistungsstandorte Z und Module sowie Betten gemäß ÜRVP und Module verbindlich einzutragen</t>
    </r>
  </si>
  <si>
    <r>
      <t xml:space="preserve">(2) </t>
    </r>
    <r>
      <rPr>
        <sz val="7"/>
        <rFont val="Lucida Sans Unicode"/>
        <family val="2"/>
      </rPr>
      <t>Referenzierung auf Verordnung zum ÖSG bez. der zu versorgenden VR</t>
    </r>
  </si>
  <si>
    <r>
      <t>(3)</t>
    </r>
    <r>
      <rPr>
        <sz val="7"/>
        <rFont val="Lucida Sans Unicode"/>
        <family val="2"/>
      </rPr>
      <t xml:space="preserve"> IST-Stand = tatsächliche Betten</t>
    </r>
  </si>
  <si>
    <r>
      <t>Großgeräte exkl. Funktionsgeräte</t>
    </r>
    <r>
      <rPr>
        <b/>
        <vertAlign val="superscript"/>
        <sz val="7"/>
        <color indexed="8"/>
        <rFont val="Lucida Sans Unicode"/>
        <family val="2"/>
      </rPr>
      <t>(1)</t>
    </r>
  </si>
  <si>
    <t>Dialyse-Einheiten</t>
  </si>
  <si>
    <r>
      <t xml:space="preserve">CT </t>
    </r>
    <r>
      <rPr>
        <vertAlign val="superscript"/>
        <sz val="7"/>
        <color indexed="8"/>
        <rFont val="Lucida Sans Unicode"/>
        <family val="2"/>
      </rPr>
      <t>2</t>
    </r>
  </si>
  <si>
    <r>
      <t xml:space="preserve">MR </t>
    </r>
    <r>
      <rPr>
        <vertAlign val="superscript"/>
        <sz val="7"/>
        <color indexed="8"/>
        <rFont val="Lucida Sans Unicode"/>
        <family val="2"/>
      </rPr>
      <t>2,3</t>
    </r>
  </si>
  <si>
    <r>
      <t xml:space="preserve">ECT </t>
    </r>
    <r>
      <rPr>
        <vertAlign val="superscript"/>
        <sz val="7"/>
        <color indexed="8"/>
        <rFont val="Lucida Sans Unicode"/>
        <family val="2"/>
      </rPr>
      <t>2,4</t>
    </r>
  </si>
  <si>
    <t>COR</t>
  </si>
  <si>
    <t>PET</t>
  </si>
  <si>
    <r>
      <t>Plätze</t>
    </r>
    <r>
      <rPr>
        <vertAlign val="superscript"/>
        <sz val="7"/>
        <color indexed="8"/>
        <rFont val="Arial"/>
        <family val="2"/>
      </rPr>
      <t>(1)</t>
    </r>
  </si>
  <si>
    <t>IST</t>
  </si>
  <si>
    <t>GGP</t>
  </si>
  <si>
    <t>Akut KA gesamt</t>
  </si>
  <si>
    <t>Extramuraler Bereich</t>
  </si>
  <si>
    <t>im extramuralen Bereich gesamt</t>
  </si>
  <si>
    <r>
      <rPr>
        <vertAlign val="superscript"/>
        <sz val="7"/>
        <color indexed="8"/>
        <rFont val="Lucida Sans Unicode"/>
        <family val="2"/>
      </rPr>
      <t xml:space="preserve">(1) </t>
    </r>
    <r>
      <rPr>
        <sz val="7"/>
        <color indexed="8"/>
        <rFont val="Lucida Sans Unicode"/>
        <family val="2"/>
      </rPr>
      <t>zusätzliches Funktionsgerät: 1 CT</t>
    </r>
  </si>
  <si>
    <r>
      <rPr>
        <vertAlign val="superscript"/>
        <sz val="7"/>
        <color indexed="8"/>
        <rFont val="Lucida Sans Unicode"/>
        <family val="2"/>
      </rPr>
      <t>(1)</t>
    </r>
    <r>
      <rPr>
        <sz val="7"/>
        <color indexed="8"/>
        <rFont val="Lucida Sans Unicode"/>
        <family val="2"/>
      </rPr>
      <t xml:space="preserve"> IST: Die 12 extramuralen Plätze stehen nur an drei Tagen pro Woche zur Verfügung</t>
    </r>
  </si>
  <si>
    <r>
      <rPr>
        <vertAlign val="superscript"/>
        <sz val="7"/>
        <color indexed="8"/>
        <rFont val="Lucida Sans Unicode"/>
        <family val="2"/>
      </rPr>
      <t xml:space="preserve">(2) </t>
    </r>
    <r>
      <rPr>
        <sz val="7"/>
        <color indexed="8"/>
        <rFont val="Lucida Sans Unicode"/>
        <family val="2"/>
      </rPr>
      <t>CT, MR, ECT: Gerätevorhaltungen in Fonds-KA jeweils mit Abrechnungsvereinbarung mit der Österreichische Gesundheitskasse (Ausnahme: K106)</t>
    </r>
  </si>
  <si>
    <r>
      <rPr>
        <vertAlign val="superscript"/>
        <sz val="7"/>
        <color indexed="8"/>
        <rFont val="Lucida Sans Unicode"/>
        <family val="2"/>
      </rPr>
      <t xml:space="preserve">(3) </t>
    </r>
    <r>
      <rPr>
        <sz val="7"/>
        <color indexed="8"/>
        <rFont val="Lucida Sans Unicode"/>
        <family val="2"/>
      </rPr>
      <t>MR: ergänzend 1 MR mit einer Feldstärke &lt; 1 Tesla extramural eingerichtet  (extramuraler Standort, Oberpullendorf)</t>
    </r>
  </si>
  <si>
    <r>
      <rPr>
        <vertAlign val="superscript"/>
        <sz val="7"/>
        <color indexed="8"/>
        <rFont val="Lucida Sans Unicode"/>
        <family val="2"/>
      </rPr>
      <t xml:space="preserve">(4) </t>
    </r>
    <r>
      <rPr>
        <sz val="7"/>
        <color indexed="8"/>
        <rFont val="Lucida Sans Unicode"/>
        <family val="2"/>
      </rPr>
      <t>ECT: Kooperation KH Eisenstadt (K102) mit KH Wiener Neustadt (K356)</t>
    </r>
  </si>
  <si>
    <t>BSR</t>
  </si>
  <si>
    <t>HKE</t>
  </si>
  <si>
    <t>LYMPH</t>
  </si>
  <si>
    <t>STV</t>
  </si>
  <si>
    <t>UCNC</t>
  </si>
  <si>
    <t>insg.</t>
  </si>
  <si>
    <t>Plätze</t>
  </si>
  <si>
    <t>PD</t>
  </si>
  <si>
    <t>LOG</t>
  </si>
  <si>
    <t>ED</t>
  </si>
  <si>
    <t>PT</t>
  </si>
  <si>
    <t>KP/GP</t>
  </si>
  <si>
    <t>PSB</t>
  </si>
  <si>
    <t>PND</t>
  </si>
  <si>
    <t>WOH</t>
  </si>
  <si>
    <t>TS</t>
  </si>
  <si>
    <t>KLUB</t>
  </si>
  <si>
    <t>EH</t>
  </si>
  <si>
    <t>AZU</t>
  </si>
  <si>
    <t>ArbM</t>
  </si>
  <si>
    <t>SHG</t>
  </si>
  <si>
    <t>AG</t>
  </si>
  <si>
    <t>ÄPIII</t>
  </si>
  <si>
    <t xml:space="preserve">Anzahl der Betten in Fonds-KA gemäß KA-Statistik (BMSGPK) im Vergleich zu PLAN-Betten 2025 </t>
  </si>
  <si>
    <t xml:space="preserve">Anzahl der Betten in Rehazentren gemäß KA-Statistik (BMSGPK) im Vergleich zu PLAN-Betten 2025 (ÖSG VO 2020) </t>
  </si>
  <si>
    <t>Versorgungszone Ost</t>
  </si>
  <si>
    <t>Versorgungszone Süd</t>
  </si>
  <si>
    <t>Legende:</t>
  </si>
  <si>
    <t>A</t>
  </si>
  <si>
    <t>assoziierte onkologische Versorgung</t>
  </si>
  <si>
    <t>MG</t>
  </si>
  <si>
    <t>Medizinische Genetik</t>
  </si>
  <si>
    <t>Angehörigengruppe</t>
  </si>
  <si>
    <t>Mund-, Kiefer- und Gesichtschirurgie</t>
  </si>
  <si>
    <t>Akutgeriatrie/Remobilisation</t>
  </si>
  <si>
    <t>MR</t>
  </si>
  <si>
    <t>Magnetresonanz-Tomographiegeräte</t>
  </si>
  <si>
    <t>AM</t>
  </si>
  <si>
    <t>Allgemeinmedizin</t>
  </si>
  <si>
    <t>Neurochirurgie</t>
  </si>
  <si>
    <t>Anästhesiologie und Intensivmedizin</t>
  </si>
  <si>
    <t>Neurochirurgie akut</t>
  </si>
  <si>
    <t>Neurologische Akutnachbehandlung / Stufe B</t>
  </si>
  <si>
    <t>Nephrologie</t>
  </si>
  <si>
    <t>Neurologische Akutnachbehandlung / Stufe C</t>
  </si>
  <si>
    <t>Neonatologie</t>
  </si>
  <si>
    <t>mobile Arbeitsunterstützung (z. B. Arbeitsassistenz, Jobcoaching, Mentoring)</t>
  </si>
  <si>
    <t>Neurologie</t>
  </si>
  <si>
    <t>Augenheilkunde</t>
  </si>
  <si>
    <t>NPB</t>
  </si>
  <si>
    <t>Normalpflegebereich</t>
  </si>
  <si>
    <t>Niedergelassene Ärztinnen/Ärzte mit einem PSY-III-Diplom</t>
  </si>
  <si>
    <t>NUK</t>
  </si>
  <si>
    <t>Nuklearmedizin</t>
  </si>
  <si>
    <t>ÄVZÄ</t>
  </si>
  <si>
    <t xml:space="preserve">Ärztliche Vollzeitäquivalente i.S. von ÄAVE </t>
  </si>
  <si>
    <t>Nuklearmedizinische Therapie(-bettenstation)</t>
  </si>
  <si>
    <t>ÄAVE</t>
  </si>
  <si>
    <t>Ärztliche ambulante Versorgungseinheit gem. Regiomed-Daten</t>
  </si>
  <si>
    <t>n.e.</t>
  </si>
  <si>
    <t>nicht eingestuft</t>
  </si>
  <si>
    <t>Arbeitsplätze für psychisch Kranke, zeitlich unbegrenzt</t>
  </si>
  <si>
    <t>n.r.</t>
  </si>
  <si>
    <t>nicht relevant</t>
  </si>
  <si>
    <t>BD</t>
  </si>
  <si>
    <t>Bundesdurchschnitt</t>
  </si>
  <si>
    <t>Information nicht verfügbar</t>
  </si>
  <si>
    <t>BLB</t>
  </si>
  <si>
    <t>Besondere Leistungsbereiche der LAP</t>
  </si>
  <si>
    <t>Onkologische Versorgung  (ONK Zentrum und ONK Schwerpunkt)</t>
  </si>
  <si>
    <t xml:space="preserve">BRA </t>
  </si>
  <si>
    <t xml:space="preserve">Schwerbrandverletzten-Versorgung </t>
  </si>
  <si>
    <t>Orthopädie und orthopädische Chirurgie</t>
  </si>
  <si>
    <t>Brustgesundheitszentrum</t>
  </si>
  <si>
    <t>Orthopädie und Traumatologie</t>
  </si>
  <si>
    <t>Bewegungs-/Stützapparat bzw. Rheumatologie</t>
  </si>
  <si>
    <t>ÖBIG</t>
  </si>
  <si>
    <t>Österreichisches Bundesinstitut für Gesundheitswesen</t>
  </si>
  <si>
    <t>BT</t>
  </si>
  <si>
    <t>Belagstage</t>
  </si>
  <si>
    <t>ÖGK</t>
  </si>
  <si>
    <t>Österreichische Gesundheitskasse</t>
  </si>
  <si>
    <t>BVAEB</t>
  </si>
  <si>
    <t>Versicherungsanstalt öffentlich Bediensteter, Eisenbahnen und Bergbau</t>
  </si>
  <si>
    <t>ÖSG</t>
  </si>
  <si>
    <t>Österreichischer Strukturplan Gesundheit</t>
  </si>
  <si>
    <t>Chirurgie</t>
  </si>
  <si>
    <t>Palliativmedizin</t>
  </si>
  <si>
    <t>Herzkatheterarbeitsplätze</t>
  </si>
  <si>
    <t>PAT</t>
  </si>
  <si>
    <t>Pathologie</t>
  </si>
  <si>
    <t>CT</t>
  </si>
  <si>
    <t>Computertomographiegeräte</t>
  </si>
  <si>
    <t>PB</t>
  </si>
  <si>
    <t>Peer-Beratung</t>
  </si>
  <si>
    <t>Dermatologie</t>
  </si>
  <si>
    <t>Plastische Chirurgie</t>
  </si>
  <si>
    <t>DGKP</t>
  </si>
  <si>
    <t>Diplomierte Gesundheits- und Krankenpflegepersonen</t>
  </si>
  <si>
    <t>Physiotherapeutischer Dienst</t>
  </si>
  <si>
    <t>DIA</t>
  </si>
  <si>
    <t>Dialyse</t>
  </si>
  <si>
    <t>Positronen-Emissions-Computertomographie</t>
  </si>
  <si>
    <t>DSA</t>
  </si>
  <si>
    <t>Digitale Subtraktionsangiographie (im ÖSG derzeit nicht enthalten)</t>
  </si>
  <si>
    <t>PH</t>
  </si>
  <si>
    <t>Pflegehelfer/innen</t>
  </si>
  <si>
    <t>DVSV</t>
  </si>
  <si>
    <t>Dachverband der österreichischen Sozialversicherung</t>
  </si>
  <si>
    <t>PMR</t>
  </si>
  <si>
    <t>Physikalische Medizin und Rehabilitation</t>
  </si>
  <si>
    <t>ECT</t>
  </si>
  <si>
    <t>Emissions-Computer-Tomographiegeräte</t>
  </si>
  <si>
    <t>Psychosozialer Notdienst, Kriseninterventionsstelle, Krisenzimmer</t>
  </si>
  <si>
    <t>Ergotherapeutischer Dienst</t>
  </si>
  <si>
    <t>Psychosoziale Beratung</t>
  </si>
  <si>
    <t>Eingliederungshilfen zeitlich begrenzt (z. B. Arbeitstrainingszentren)</t>
  </si>
  <si>
    <t>PSD</t>
  </si>
  <si>
    <t>Psychosozialer Dienst</t>
  </si>
  <si>
    <t>EW</t>
  </si>
  <si>
    <t>Einwohnerinnen und Einwohner</t>
  </si>
  <si>
    <t>PSO</t>
  </si>
  <si>
    <t>Psychosomatik</t>
  </si>
  <si>
    <t>exkl.</t>
  </si>
  <si>
    <t>exklusive</t>
  </si>
  <si>
    <t>Psychosomatik / Erwachsene</t>
  </si>
  <si>
    <t>EZ</t>
  </si>
  <si>
    <t>Expertisezentrum</t>
  </si>
  <si>
    <t>Psychosomatik / Kinder und Jugendliche</t>
  </si>
  <si>
    <t>FDSB</t>
  </si>
  <si>
    <t>Fach-Sozialbetreuer/innen bzw. Diplom-Sozialbetreuer/innen inkl.</t>
  </si>
  <si>
    <t>Psychiatrie</t>
  </si>
  <si>
    <t>Altenfachbetreuer/innen</t>
  </si>
  <si>
    <t>Psychotherapeuten</t>
  </si>
  <si>
    <t>FKA</t>
  </si>
  <si>
    <t>Landesgesundheitsfondsfinanzierte Krankenanstalt</t>
  </si>
  <si>
    <t>Pulmologie</t>
  </si>
  <si>
    <t>G</t>
  </si>
  <si>
    <t>Grundversorgung GH</t>
  </si>
  <si>
    <t>PV</t>
  </si>
  <si>
    <t>Primärversorgung</t>
  </si>
  <si>
    <t>Gefäßchirurgie</t>
  </si>
  <si>
    <t>PVE</t>
  </si>
  <si>
    <t>Primärversorgungseinheit</t>
  </si>
  <si>
    <t>GEM</t>
  </si>
  <si>
    <t>Gemischter Belag</t>
  </si>
  <si>
    <t>RAD</t>
  </si>
  <si>
    <t>Radiologie-Diagnostik</t>
  </si>
  <si>
    <t>GG</t>
  </si>
  <si>
    <t>Großgeräte</t>
  </si>
  <si>
    <t>RFZ</t>
  </si>
  <si>
    <t>Referenzzentrum</t>
  </si>
  <si>
    <t>Gynäkologie und Geburtshilfe</t>
  </si>
  <si>
    <t>RIG</t>
  </si>
  <si>
    <t>Rehabilitations-Indikationsgruppe</t>
  </si>
  <si>
    <t>Großgeräteplan</t>
  </si>
  <si>
    <t xml:space="preserve">RNS </t>
  </si>
  <si>
    <t>Remobilisation/Nachsorge</t>
  </si>
  <si>
    <t>Geburtshilfe</t>
  </si>
  <si>
    <t>RP</t>
  </si>
  <si>
    <t>Rehabilitationsplan</t>
  </si>
  <si>
    <t>GÖG</t>
  </si>
  <si>
    <t>Gesundheit Österreich GmbH</t>
  </si>
  <si>
    <t>RSG</t>
  </si>
  <si>
    <t>Regionaler Strukturplan Gesundheit</t>
  </si>
  <si>
    <t>Herzchirurgie</t>
  </si>
  <si>
    <t>RV</t>
  </si>
  <si>
    <t>Rehabilitationsverfahren</t>
  </si>
  <si>
    <t>HD</t>
  </si>
  <si>
    <t>Hämodialyse</t>
  </si>
  <si>
    <t>RZ</t>
  </si>
  <si>
    <t>Rehabilitationszentrum</t>
  </si>
  <si>
    <t>HH</t>
  </si>
  <si>
    <t>Heimhilfen</t>
  </si>
  <si>
    <t>S</t>
  </si>
  <si>
    <t>Schwerpunktversorgung</t>
  </si>
  <si>
    <t>Herz-Kreislauf-Erkrankungen</t>
  </si>
  <si>
    <t>Selbsthilfegruppe</t>
  </si>
  <si>
    <t>hochkontagiöse lebensbedrohliche Erkrankungen</t>
  </si>
  <si>
    <t>SKA</t>
  </si>
  <si>
    <t>Sonderkrankenanstalt</t>
  </si>
  <si>
    <t>Hals-, Nasen- und Ohrenheilkunde</t>
  </si>
  <si>
    <t>Sonstige</t>
  </si>
  <si>
    <t>IDB</t>
  </si>
  <si>
    <t>Interdisziplinärer Bereich</t>
  </si>
  <si>
    <t>SRN</t>
  </si>
  <si>
    <t>Strahlentherapie-Radioonkologie / Nuklearmedizin</t>
  </si>
  <si>
    <t>Innere Medizin</t>
  </si>
  <si>
    <t>Strahlentherapie – Radioonkologie / Hochvolttherapie; STR-Geräte</t>
  </si>
  <si>
    <t>INT</t>
  </si>
  <si>
    <t>Intensivmedizin bzw. Intensivbereich</t>
  </si>
  <si>
    <t>Stoffwechsel- und Verdauungskrankheiten</t>
  </si>
  <si>
    <t>IS</t>
  </si>
  <si>
    <t>Intensivstation</t>
  </si>
  <si>
    <t>Stroke-Unit</t>
  </si>
  <si>
    <t xml:space="preserve">i. E. </t>
  </si>
  <si>
    <t>Darstellung in Richtung einer Leistunsmengen-Rahmenplanung in Entwicklung</t>
  </si>
  <si>
    <t>SVE</t>
  </si>
  <si>
    <t>Standardversorgungseinheiten</t>
  </si>
  <si>
    <t>inkl.</t>
  </si>
  <si>
    <t>inklusive</t>
  </si>
  <si>
    <t>SVS</t>
  </si>
  <si>
    <t>Sozialversicherungsanstalt der Selbständigen</t>
  </si>
  <si>
    <t>insgesamt</t>
  </si>
  <si>
    <t>sys.B</t>
  </si>
  <si>
    <t>systemisierte Betten</t>
  </si>
  <si>
    <t>KA</t>
  </si>
  <si>
    <t xml:space="preserve">Krankenanstalt </t>
  </si>
  <si>
    <t>SZ</t>
  </si>
  <si>
    <t>Spezialzentrum</t>
  </si>
  <si>
    <t>KAP</t>
  </si>
  <si>
    <t>Krankenanstaltenplan</t>
  </si>
  <si>
    <t>Stammzelltransplantation</t>
  </si>
  <si>
    <t>Kardiologie</t>
  </si>
  <si>
    <t>tats.B</t>
  </si>
  <si>
    <t>tatsächliche Betten</t>
  </si>
  <si>
    <t>KFO</t>
  </si>
  <si>
    <t>Kieferorthopädie</t>
  </si>
  <si>
    <t>Thoraxchirurgie</t>
  </si>
  <si>
    <t xml:space="preserve">KHCH  </t>
  </si>
  <si>
    <t>Kinder-Herzchirurgie</t>
  </si>
  <si>
    <t>TK</t>
  </si>
  <si>
    <t>Tagesklinik (dTK = dislozierte TK)</t>
  </si>
  <si>
    <t>KHH</t>
  </si>
  <si>
    <t>Krankenhaushäufigkeit</t>
  </si>
  <si>
    <t>Trauma-Versorgung</t>
  </si>
  <si>
    <t>Kinderherzzentrum</t>
  </si>
  <si>
    <t>Tagesstruktur/Tagesbetreuung/Tagesstätten</t>
  </si>
  <si>
    <t>Kinder- und Jugendheilkunde</t>
  </si>
  <si>
    <t>Transplantationschirurgie</t>
  </si>
  <si>
    <t>Kinder- und Jugendchirurgie</t>
  </si>
  <si>
    <t>UC</t>
  </si>
  <si>
    <t>Unfallchirurgie</t>
  </si>
  <si>
    <t xml:space="preserve">KJONK </t>
  </si>
  <si>
    <t>Kinder- und Jugendonkologie</t>
  </si>
  <si>
    <t>Zustände nach Unfällen und neurochirurgischen Eingriffen</t>
  </si>
  <si>
    <t>Kinder- und Jugendpsychiatrie</t>
  </si>
  <si>
    <t>UE</t>
  </si>
  <si>
    <t>Überwachungseinheit</t>
  </si>
  <si>
    <t>KKAR</t>
  </si>
  <si>
    <t>Kinder-Kardiologie</t>
  </si>
  <si>
    <t>Urologie</t>
  </si>
  <si>
    <t>Klubeinrichtungen</t>
  </si>
  <si>
    <t>ÜRVP</t>
  </si>
  <si>
    <t>Überregionale Versorgungsplanung</t>
  </si>
  <si>
    <t>KNEP</t>
  </si>
  <si>
    <t>Kinder-Nephrologie</t>
  </si>
  <si>
    <t>VR</t>
  </si>
  <si>
    <t>Versorgungsregion</t>
  </si>
  <si>
    <t>Klinische Psychologen/Gesundheitspsychologen</t>
  </si>
  <si>
    <t>VZ</t>
  </si>
  <si>
    <t>Versorgungszone</t>
  </si>
  <si>
    <t xml:space="preserve">KSZT </t>
  </si>
  <si>
    <t>Kinder-Stammzelltransplantation</t>
  </si>
  <si>
    <t>VZÄ</t>
  </si>
  <si>
    <t>Vollzeitäquivalent</t>
  </si>
  <si>
    <t xml:space="preserve">KTXC </t>
  </si>
  <si>
    <t>Kinder-Transplantationschirurgie</t>
  </si>
  <si>
    <t>WÄ</t>
  </si>
  <si>
    <t>Wahlärzte</t>
  </si>
  <si>
    <t>L</t>
  </si>
  <si>
    <t>lokale Traumaversorgung</t>
  </si>
  <si>
    <t>WK</t>
  </si>
  <si>
    <t>Wochenklinik (dWK = dislozierte WK)</t>
  </si>
  <si>
    <t>LAB</t>
  </si>
  <si>
    <t>Labormedizin</t>
  </si>
  <si>
    <t xml:space="preserve">Wohnheime, Wohngemeinschaften, Übergangswohnen, mobil </t>
  </si>
  <si>
    <t>LAP</t>
  </si>
  <si>
    <t>Leistungsangebotsplanung</t>
  </si>
  <si>
    <t>betreutes Wohnen</t>
  </si>
  <si>
    <t>LGP</t>
  </si>
  <si>
    <t>Landesgesundheitsplattform</t>
  </si>
  <si>
    <t>Z</t>
  </si>
  <si>
    <t>LK</t>
  </si>
  <si>
    <t>Landesklinikum</t>
  </si>
  <si>
    <t>ZAE</t>
  </si>
  <si>
    <t>Zentrale Aufnahme- und Erstversorgungseinheit</t>
  </si>
  <si>
    <t>Logopädie</t>
  </si>
  <si>
    <t>Zentrum für Medizinische Genetik</t>
  </si>
  <si>
    <t>Lymphologie</t>
  </si>
  <si>
    <t>ZMK</t>
  </si>
  <si>
    <t>Zahn-, Mund- und Kieferheilkunde</t>
  </si>
  <si>
    <t>LZK</t>
  </si>
  <si>
    <t>Landeszielsteuerungskomission</t>
  </si>
  <si>
    <t>Anmerkungen und Quellenangaben:</t>
  </si>
  <si>
    <t>Quellen:</t>
  </si>
  <si>
    <t>sys./tats. Betten</t>
  </si>
  <si>
    <t>BMSGPK - Krankenanstaltenstatistik</t>
  </si>
  <si>
    <t>PLANBetten</t>
  </si>
  <si>
    <t>RSG, LKAP, Abstimmungsergebnis GÖG-LGF</t>
  </si>
  <si>
    <t>HD-Plätze</t>
  </si>
  <si>
    <t>BMSGPK - Krankenanstaltenstatistik, Abstimmungsergebnis GÖG-LGF</t>
  </si>
  <si>
    <t>DVSV - Regiomed</t>
  </si>
  <si>
    <t>ÖGK-Planstellen</t>
  </si>
  <si>
    <t>Vertragsärztinnen/-ärzte</t>
  </si>
  <si>
    <t>BMSGPK – Krankenanstaltenstatistik; Angaben der SV-Träger; GÖG-eigene Erhebungen</t>
  </si>
  <si>
    <t>PD, LOG, ED</t>
  </si>
  <si>
    <t>Gesundheitsberuferegister</t>
  </si>
  <si>
    <t>Psychotherapeutenliste des BMSGPK</t>
  </si>
  <si>
    <t>Liste der Klinischen Psychologinnen und Klinischen Psychologen des BMSGPK; 98 Prozent der GesundheitspsychologInnen sind auch Klinische PsychologInnen</t>
  </si>
  <si>
    <t>PSB bis PB</t>
  </si>
  <si>
    <t>GÖG-eigene bundeslandspezifische Umfrage unter Einbeziehung vom Amt der Landesregierung, PSD, psychosoziale Vereine, Psychiatriekoordinatoren</t>
  </si>
  <si>
    <t xml:space="preserve">Ärzteliste der ÖÄK </t>
  </si>
  <si>
    <t>Stationäre Rehaverfahren</t>
  </si>
  <si>
    <t>BMSGPK - Diagnosen- und Leistungsdokumentation der österreichischen Krankenanstalten</t>
  </si>
  <si>
    <t>Ambulante Rehaverfahren</t>
  </si>
  <si>
    <t>Rehabilitationsevidenz / Erhebung bei den Sozialversicherungsträgern</t>
  </si>
  <si>
    <t>Statistik Austria, Pflegedienstleistungsstatistik</t>
  </si>
  <si>
    <t>Anmerkungen zum stationären Bereich</t>
  </si>
  <si>
    <t>NPB inkl. Betten für HCH, TCH und GCH</t>
  </si>
  <si>
    <t>NPB inkl. NEU-Akutnachbehandlung Phase B und C sowie SU</t>
  </si>
  <si>
    <r>
      <t>NPB beinhaltet Betten für die Akutversorgung (</t>
    </r>
    <r>
      <rPr>
        <b/>
        <sz val="8"/>
        <rFont val="Lucida Sans Unicode"/>
        <family val="2"/>
      </rPr>
      <t>ohne</t>
    </r>
    <r>
      <rPr>
        <sz val="8"/>
        <rFont val="Lucida Sans Unicode"/>
        <family val="2"/>
      </rPr>
      <t xml:space="preserve"> Langzeitversorgung)</t>
    </r>
  </si>
  <si>
    <t>OR/ORTR/UC</t>
  </si>
  <si>
    <t>Gemeinsame Betrachtung von OR und UC unter Berücksichtigung allfälliger wechselseitiger Substitutionen zu empfehlen</t>
  </si>
  <si>
    <t>Gemeinsame Darstellung von MKG (FC2=24) und ZMK (FC2=48)</t>
  </si>
  <si>
    <t>Beinhaltet Betten für Strahlentherapie-Radioonkologie und Nuklearmedizin - getrennte Darstellung in RSGs ins Auge zu fassen</t>
  </si>
  <si>
    <t xml:space="preserve">GEM </t>
  </si>
  <si>
    <t>Beinhaltet im Bereich Fonds-KA primär Betten in Aufnahmestationen bzw. ZAE sowie bei allen Akut-KA die Betten in den Sanatorien</t>
  </si>
  <si>
    <t>Organisationsformen stationär:</t>
  </si>
  <si>
    <t>ABT</t>
  </si>
  <si>
    <t>Abteilung</t>
  </si>
  <si>
    <t>DEP</t>
  </si>
  <si>
    <t>Department</t>
  </si>
  <si>
    <t>FSP</t>
  </si>
  <si>
    <t>Fachschwerpunkt; Angabe von Muttter- oder Partnerabteilung in Fußnote erforderlich</t>
  </si>
  <si>
    <t>dWK</t>
  </si>
  <si>
    <t>dislozierte Wochenklinik; Angabe von Muttter- oder Partnerabteilung in Fußnote erforderlich</t>
  </si>
  <si>
    <t>dTK</t>
  </si>
  <si>
    <t>dislozierte Tagesklinik; Angabe von Muttter- oder Partnerabteilung in Fußnote erforderlich</t>
  </si>
  <si>
    <t>ICU</t>
  </si>
  <si>
    <t>Intensivbehandlungseinheit gemäß LKF-Modell</t>
  </si>
  <si>
    <t>IMCU</t>
  </si>
  <si>
    <t>Intensivüberwachungseinheit gemäß LKF-Modell</t>
  </si>
  <si>
    <t>NICU</t>
  </si>
  <si>
    <t xml:space="preserve">Intensivbehandlungseinheit für Neugeborene </t>
  </si>
  <si>
    <t>NIMCU</t>
  </si>
  <si>
    <t xml:space="preserve">Intensivüberwachungseinheit für Neugeborene </t>
  </si>
  <si>
    <t>ET</t>
  </si>
  <si>
    <t>Einheit - abgegrenzte Struktur mit wenigen Betten für PAL und PSO-KJ</t>
  </si>
  <si>
    <t>PKD</t>
  </si>
  <si>
    <t>PAL-Konsiliardienst</t>
  </si>
  <si>
    <t>ZNA</t>
  </si>
  <si>
    <t>zentrale Notaufnahme (interdisziplinäre Aufnahmestation iVm ZAE)</t>
  </si>
  <si>
    <t>Versorgungsstufen</t>
  </si>
  <si>
    <t>Schwerpunkt; in GH S/A (Schwerpunkt Typ A) oder S/B (Schwerpunkt Typ B)</t>
  </si>
  <si>
    <t>Spezialzentrum; in NEU: EPMS (EPMS Diagnostik und -chirugie) oder EPI (Epilepsiediagnsotik und -chirurgie) oder ENDO (endovaskuläre Neurointervention); mehrere SZ sind jeweils, getrennt durch Beistrich(e), anzuführen</t>
  </si>
  <si>
    <t>all</t>
  </si>
  <si>
    <t>SZ SZT-allogen, umfasst auch autolog</t>
  </si>
  <si>
    <t>aut</t>
  </si>
  <si>
    <t>SZ SZT autolog</t>
  </si>
  <si>
    <t xml:space="preserve"> 1-4</t>
  </si>
  <si>
    <t>Versorgungsstufen KIJU nach KTyp</t>
  </si>
  <si>
    <t>Anmerkungen zur extramuralen therapeutischen, psychologischen und psychosozialen Versorgung</t>
  </si>
  <si>
    <t>PD/LOG/ED</t>
  </si>
  <si>
    <t>PT/KP/GP</t>
  </si>
  <si>
    <t xml:space="preserve">Anzahl an Psychotherapeutinnen/-therapeuten bzw. Klinischen Psychologinnen/Psychologen  die laut Liste der Psychotherapeuten bzw. laut Liste der Klinischen Psychologen über einen Berufssitz in der betreffenden Region verfügen </t>
  </si>
  <si>
    <t>umfasst Einrichtungen zur ambulanten und mobilen psychosozialen Beratung/Beratung/Behandlung: Psychosoziale Dienste, Psychosoziale Zentren, Psychosoziale Beratungsstellen, Sozialpsychiatrische Ambulatorien exklusive Einrichtungen zur Suchtberatung und -prävention.</t>
  </si>
  <si>
    <t>umfasst Anlaufstellen für ambulante Krisenintervention und Krisenbegleitung (auch Krisenbetten, Krisenzimmer), Notfall- und Krisenintervention vor Ort;</t>
  </si>
  <si>
    <t xml:space="preserve">WOH </t>
  </si>
  <si>
    <t>umfasst abgestufte Wohneinrichtungen mit unterschiedlicher Betreuungsintensität (Langzeitwohnheime, Übergangswohnheime, betreute Wohngemeinschaften, Familienpflege, selbständiges Wohnen mit Beratungsangebot,...), Plätze für psychisch Kranke in speziellen (Landes-)Pflegeheimen, exklusive Plätze in allgemeinen Alten- und Pflegeheimen.</t>
  </si>
  <si>
    <t>umfasst Tagesstrukturierende Einrichtungen, Tagesstätten, Beschäftigungsinitiativen; Angebote ohne Bezahlung (evtl. mit Taschengeld); Vollständige Integration in den 1. Arbeitsmarkt ist nicht primäres Ziel, sondern es geht um flexible, stundenweise Arbeits- und Beschäftigungsmöglichkeiten je nach Gesundheitszustand und Belastbarkeit. (Angabe genehmigter Plätze).</t>
  </si>
  <si>
    <t>Klubeinrichtungen sind in weitgehender Selbstorganisation der Betroffenen, häufig „Kaffeehauscharakter“.</t>
  </si>
  <si>
    <t>Eingliederungshilfen umfassen zeitlich begrenzt: z.B. Arbeitstrainingszentren, sozioökonomische Beschäftigungsprojekte für psychisch beeinträchtigte Personen; Im Unterschied zu Tagesstruktur handelt es sich um Angebote mit „Dienstnehmereigenschaft“. 
Ziel: Wiedereingliederung in den 1. Arbeitsmarkt.</t>
  </si>
  <si>
    <t>Arbeitsunterstützung zeitlich unbegrenzt: Arbeitsplätze und Beschäftigungswerkstätten für psychisch beeinträchtigte Personen, zeitlich unbegrenzt.</t>
  </si>
  <si>
    <t>ARB mobil</t>
  </si>
  <si>
    <t>Mobile Arbeitsunterstützung (Unterstützung am „1. Arbeitsmarkt“) für psychisch beeinträchtigte Personen, z.B. Arbeitsassistenz, Jobcoaching, Mentoring, Arbeitsbegleitung.</t>
  </si>
  <si>
    <t>Selbsthilfegruppen (laut im Bundesland verfügbaren Verzeichnis der Selbsthilfegruppen)</t>
  </si>
  <si>
    <t xml:space="preserve">Angehörigengruppen (laut aktuell gültigem Verzeichnis); </t>
  </si>
  <si>
    <t>Peerberatung: Anlaufstellen zur Beratung bzw. Unterstützung durch Betroffene ("Peers"), die speziell dafür ausgebildet wurden.</t>
  </si>
  <si>
    <t>Anzahl der niedergelassenen Ärztinnen/Ärzte mit abgeschlossenem und in der Ärzteliste eingetragenem ÖÄK-Diplom Psychotherapeutische Medizin (PSY-III); (Anm.: Aufgrund von Mehrfachtätigkeiten an verschiedenen Standorten ist die Summe über die Bundesländer höher als der Wert für Österreich insgesamt)</t>
  </si>
  <si>
    <t>Anmerkungen zum Rehabilitationsbereich</t>
  </si>
  <si>
    <r>
      <t xml:space="preserve">Stationäre Verfahren: </t>
    </r>
    <r>
      <rPr>
        <sz val="8"/>
        <rFont val="Lucida Sans Unicode"/>
        <family val="2"/>
      </rPr>
      <t>Stationäre Aufenthalte Erwachsener in Rehabilitationszentren (nur bettenführende SKA; die 3 selbstständigen Ambulatorien mit angeschlossenem</t>
    </r>
  </si>
  <si>
    <t xml:space="preserve">   Beherbergungsbetrieb für psychiatrische Rehabilitation sind mangels verfügbarer Dokumentation nicht enthalten), in Bezug auf im Bundesland wohnhafte Patientinnen/Patienten</t>
  </si>
  <si>
    <r>
      <rPr>
        <b/>
        <sz val="8"/>
        <rFont val="Lucida Sans Unicode"/>
        <family val="2"/>
      </rPr>
      <t>Vertragliche Betten</t>
    </r>
    <r>
      <rPr>
        <sz val="8"/>
        <rFont val="Lucida Sans Unicode"/>
        <family val="2"/>
      </rPr>
      <t>: Anzahl der Betten in Rehabilitationszentren, für die Verträge mit SV‐Trägern bestehen bzw. Betten in eigenen Einrichtungen der SV-Träger; Zahlen laut</t>
    </r>
  </si>
  <si>
    <t xml:space="preserve">   Bundeslandes ("zielbezogene" Darstellung), in Differenzierung nach Indikationsgruppen</t>
  </si>
  <si>
    <r>
      <rPr>
        <b/>
        <sz val="8"/>
        <rFont val="Lucida Sans Unicode"/>
        <family val="2"/>
      </rPr>
      <t>Soll-Stände</t>
    </r>
    <r>
      <rPr>
        <sz val="8"/>
        <rFont val="Lucida Sans Unicode"/>
        <family val="2"/>
      </rPr>
      <t>: Bettenbedarf pro Versorgungszone bzw. jährlich bedarfsnotwendige ambulante Rehabilitationsverfahren der Phase II pro Ziel-Bundesland für den Planungshorizont 2025</t>
    </r>
  </si>
  <si>
    <t>Anmerkungen zur Alten- und Langzeitversorgung</t>
  </si>
  <si>
    <r>
      <rPr>
        <b/>
        <sz val="8"/>
        <color indexed="8"/>
        <rFont val="Lucida Sans Unicode"/>
        <family val="2"/>
      </rPr>
      <t>Mobile Betreuungs- und Pflegedienste</t>
    </r>
    <r>
      <rPr>
        <sz val="8"/>
        <color indexed="8"/>
        <rFont val="Lucida Sans Unicode"/>
        <family val="2"/>
      </rPr>
      <t xml:space="preserve"> umfassen gemäß § 3 Abs. 4 Pflegefondsgesetz (PFG) Angebote der sozialen Betreuung, Hauskrankenpflege, Unterstützung bei der Haushaltsführung sowie Hospiz- und Palliativbetreuung. Ohne Leistungen der Behindertenhilfe und der Grundversorgung sowie ohne Selbstzahlerinnern und –zahler. </t>
    </r>
  </si>
  <si>
    <r>
      <rPr>
        <b/>
        <sz val="8"/>
        <color indexed="8"/>
        <rFont val="Lucida Sans Unicode"/>
        <family val="2"/>
      </rPr>
      <t>Mehrstündige Alltagsbegleitungen und Entlastungsdienste</t>
    </r>
    <r>
      <rPr>
        <sz val="8"/>
        <color indexed="8"/>
        <rFont val="Lucida Sans Unicode"/>
        <family val="2"/>
      </rPr>
      <t xml:space="preserve"> umfassen gemäß § 3 Abs. 11 Pflegefondsgesetz (PFG) Angebote zur mehrstündigen Betreuung im häuslichen Umfeld der Klienten und Klientinnen zur Förderung und Aufrechterhaltung einer selbstbestimmten Lebensführung (2018 erstmals statistisch erhoben). Ohne Leistungen der Behindertenhilfe und der Grundversorgung sowie ohne Selbstzahlerinnen und -zahler.</t>
    </r>
  </si>
  <si>
    <r>
      <rPr>
        <b/>
        <sz val="8"/>
        <color indexed="8"/>
        <rFont val="Lucida Sans Unicode"/>
        <family val="2"/>
      </rPr>
      <t>Teilstationäre Tagesbetreuung</t>
    </r>
    <r>
      <rPr>
        <sz val="8"/>
        <color indexed="8"/>
        <rFont val="Lucida Sans Unicode"/>
        <family val="2"/>
      </rPr>
      <t xml:space="preserve"> umfasst gemäß § 3 Abs. 6 und 7 Pflegefondsgesetz (PFG) Angebote einer ganz oder zumindest halbtägigen betreuten Tagesstruktur für Personen, die nicht in stationären Einrichtungen leben (soziale Betreuung, Pflege, Verpflegung, Aktivierung, Therapie, Transport). Ohne Leistungen der Behindertenhilfe und der Grundversorgung sowie ohne Selbstzahlerinnen und –zahler.</t>
    </r>
  </si>
  <si>
    <r>
      <rPr>
        <b/>
        <sz val="8"/>
        <color indexed="8"/>
        <rFont val="Lucida Sans Unicode"/>
        <family val="2"/>
      </rPr>
      <t>Alternative Wohnformen</t>
    </r>
    <r>
      <rPr>
        <sz val="8"/>
        <color indexed="8"/>
        <rFont val="Lucida Sans Unicode"/>
        <family val="2"/>
      </rPr>
      <t xml:space="preserve"> sind gemäß § 3 Abs. 10 Pflegefondsgesetz (PFG) Einrichtungen für betreuungs- bzw. pflegebedürftige Personen, die aus sozialen, psychischen und physischen Gründen nicht mehr alleine wohnen können oder wollen und keiner ständigen stationären Betreuung oder Pflege bedürfen (niederschwellig betreutes Wohnen ohne durchgängige Präsenz von Betreuungs-/Pflegepersonal). Ohne Leistungen der Behindertenhilfe und der Grundversorgung sowie ohne Selbstzahlerinnen und -zahler. </t>
    </r>
  </si>
  <si>
    <r>
      <rPr>
        <b/>
        <sz val="8"/>
        <color indexed="8"/>
        <rFont val="Lucida Sans Unicode"/>
        <family val="2"/>
      </rPr>
      <t>Kurzzeitpflege in stationären Einrichtungen</t>
    </r>
    <r>
      <rPr>
        <sz val="8"/>
        <color indexed="8"/>
        <rFont val="Lucida Sans Unicode"/>
        <family val="2"/>
      </rPr>
      <t xml:space="preserve"> umfasst gemäß § 3 Abs. 8 Pflegefondsgesetz (PFG) Angebote einer zeitlich bis zu drei Monaten befristeten Wohnunterbringung, Angebote mit Verpflegung sowie Angebote mit Betreuung und Pflege (einschließlich (re)aktivierende Betreuung und Pflege). Ohne Leistungen der Behindertenhilfe und der Grundversorgung sowie ohne Selbstzahlerinnen und -zahler.</t>
    </r>
  </si>
  <si>
    <r>
      <rPr>
        <b/>
        <sz val="8"/>
        <color indexed="8"/>
        <rFont val="Lucida Sans Unicode"/>
        <family val="2"/>
      </rPr>
      <t>Stationäre Betreuungs- und Pflegedienste</t>
    </r>
    <r>
      <rPr>
        <sz val="8"/>
        <color indexed="8"/>
        <rFont val="Lucida Sans Unicode"/>
        <family val="2"/>
      </rPr>
      <t xml:space="preserve"> umfassen gemäß § 3 Abs. 5 Pflegefondsgesetz (PFG) Hotelleistungen (Wohnung und Verpflegung) sowie Betreuungs- und Pflegeleistungen (einschließlich tagesstrukturierender Leistungen) in eigens dafür geschaffenen Einrichtungen (einschließlich Hausgemeinschaften) mit durchgehender Präsenz von Betreuungs- und Pflegepersonal. Ohne Leistungen der Behindertenhilfe und der Grundversorgung sowie ohne Selbstzahlerinnen und -zahler. </t>
    </r>
  </si>
  <si>
    <r>
      <rPr>
        <b/>
        <sz val="8"/>
        <color indexed="8"/>
        <rFont val="Lucida Sans Unicode"/>
        <family val="2"/>
      </rPr>
      <t>Case- und Caremanagement</t>
    </r>
    <r>
      <rPr>
        <sz val="8"/>
        <color indexed="8"/>
        <rFont val="Lucida Sans Unicode"/>
        <family val="2"/>
      </rPr>
      <t xml:space="preserve"> umfasst gemäß § 3 Abs. 9 Pflegefondsgesetz (PFG) Angebote der Sozial-, Betreuungs- und Pflegeplanung auf Basis einer individuellen Bedarfsfeststellung, der Organisation der notwendigen Betreuungs- und Pflegedienste und des Nahtstellenmanagements. Ohne Leistungen der Behindertenhilfe und der Grundversorgung sowie ohne Selbstzahlerinnen und -zahler.</t>
    </r>
  </si>
  <si>
    <t xml:space="preserve">   gemäß Verordnung der Gesundheitsplanungs GmbH zur Verbindlichmachung von Teilen des Österreichischen Strukturplanes Gesundheit 2017 (ÖSG VO 2020)</t>
  </si>
  <si>
    <t>PLAN-Betten LKAP (für 2020)</t>
  </si>
  <si>
    <r>
      <rPr>
        <vertAlign val="superscript"/>
        <sz val="7"/>
        <rFont val="Lucida Sans Unicode"/>
        <family val="2"/>
      </rPr>
      <t>(1)</t>
    </r>
    <r>
      <rPr>
        <sz val="7"/>
        <rFont val="Lucida Sans Unicode"/>
        <family val="2"/>
      </rPr>
      <t xml:space="preserve"> GEM = ZNA; PLAN-Kapazitäten inkl. amb. Betreuungsplätze: 29</t>
    </r>
  </si>
  <si>
    <t>Berufsangehörige werden als extramural klassifiziert, wenn sie laut Gesundheitsberuferegister entweder eine Anstellung im extramuralen Bereich haben (Ambulatorien, mobile Dienste, Primärversorgungseinheiten oder bei Angehörigen freiberuflich tätiger / niedergelassener Gesundheitsberufe) oder wenn sie ausschließlich freiberuflich tätig sind.  Da Personen in mehr als einem Bundesland berufsstätig sein können ist die Summe über die Bundesländer höher als der Wert für Österreich insgesamt.</t>
  </si>
  <si>
    <t>Neurologisch-Neurochirurgische Spezialzentren</t>
  </si>
  <si>
    <t>Vertragsärztinnen/-ärzte von BVAEB oder SVS ohne ÖGK-Vertrag</t>
  </si>
  <si>
    <t>IST Kassenplanstellen bzw. Vertragsärztinnen/-ärzte</t>
  </si>
  <si>
    <t>ÖGK (Stand Ende 2021)</t>
  </si>
  <si>
    <t>GÖG-Datenbasis basierend auf den Ärztelisten der ÖÄK/ZÄK und Informationen des DVSV zum Vorliegen von Kassenverträgen (Stand 31. 12. 2021)</t>
  </si>
  <si>
    <t xml:space="preserve">   („quellbezogene“ Darstellung) im Jahr 2021, in Differenzierung nach Indikationsgruppen</t>
  </si>
  <si>
    <t xml:space="preserve">   Rehabilitationsevidenz zum Stand Ende 2021</t>
  </si>
  <si>
    <r>
      <rPr>
        <b/>
        <sz val="8"/>
        <rFont val="Lucida Sans Unicode"/>
        <family val="2"/>
      </rPr>
      <t>Ambulante Verfahren</t>
    </r>
    <r>
      <rPr>
        <sz val="8"/>
        <rFont val="Lucida Sans Unicode"/>
        <family val="2"/>
      </rPr>
      <t xml:space="preserve"> Phase II: Im Jahr 2021 abgeschlossene (mit einem SV-Träger abgerechnete) Rehabilitationsverfahren in Einrichtungen des jeweiligen</t>
    </r>
  </si>
  <si>
    <t>RSG aktuell per 12/2022: RSG 2025, Beschluss der LZK Dezember 2020, Verordnung vom 30. 7. 2021, inkl. der im Februar und November 2021 beschlossenen Anpassungen</t>
  </si>
  <si>
    <t>PLAN SVE - RSG Planungsstand per 12/2022 (RSG 2025)</t>
  </si>
  <si>
    <t>PLAN-Betten gesamt RSG 2025 (per 12/2022)</t>
  </si>
  <si>
    <t>PLAN-Betten RSG 2025 (per 12/2022)</t>
  </si>
  <si>
    <t>Leistungsst. Z/SZ/EZ PLAN (RSG per 12/2022)</t>
  </si>
  <si>
    <t>Leistungsstandorte S PLAN (RSG per 12/2022)</t>
  </si>
  <si>
    <t>Leistungsst. A/G/L PLAN (RSG per 12/2022)</t>
  </si>
  <si>
    <t>Leistungsst. Module PLAN (RSG per 12/2022)</t>
  </si>
  <si>
    <t>PLAN-Betten Z (RSG per 12/2022)</t>
  </si>
  <si>
    <t>PLAN-Betten Module (RSG per 12/2022)</t>
  </si>
  <si>
    <t xml:space="preserve">sofern RSG per 12/2022 Planungsgröße nicht ÄAVE gemäß ÖSG: </t>
  </si>
  <si>
    <t>IST 2021/GGP</t>
  </si>
  <si>
    <t>GG IST 2021/GGP gesamt</t>
  </si>
  <si>
    <t>IST 2021</t>
  </si>
  <si>
    <t>DIA IST 2021/PLAN gesamt</t>
  </si>
  <si>
    <t>Alten-/Langzeitvers.</t>
  </si>
  <si>
    <r>
      <t>IST-Stand Betten</t>
    </r>
    <r>
      <rPr>
        <vertAlign val="superscript"/>
        <sz val="7"/>
        <rFont val="Lucida Sans Unicode"/>
        <family val="2"/>
      </rPr>
      <t>(3)</t>
    </r>
    <r>
      <rPr>
        <sz val="7"/>
        <rFont val="Lucida Sans Unicode"/>
        <family val="2"/>
      </rPr>
      <t xml:space="preserve"> Z/SZ/EZ 2021</t>
    </r>
  </si>
  <si>
    <r>
      <t>IST-Stand Betten</t>
    </r>
    <r>
      <rPr>
        <vertAlign val="superscript"/>
        <sz val="7"/>
        <rFont val="Lucida Sans Unicode"/>
        <family val="2"/>
      </rPr>
      <t>(3)</t>
    </r>
    <r>
      <rPr>
        <sz val="7"/>
        <rFont val="Lucida Sans Unicode"/>
        <family val="2"/>
      </rPr>
      <t xml:space="preserve"> Module 2021</t>
    </r>
  </si>
  <si>
    <t>IST-Stand Leistungsstandorte Module 2021</t>
  </si>
  <si>
    <t>IST-Stand Leistungsstandorte A/G/L 2021</t>
  </si>
  <si>
    <t>IST-Stand Leistungsstandorte S 2021</t>
  </si>
  <si>
    <t>IST-Stand Leistungsstandorte Z/SZ/EZ 2021</t>
  </si>
  <si>
    <t>IST ÄAVE 2021</t>
  </si>
  <si>
    <r>
      <t>(4)</t>
    </r>
    <r>
      <rPr>
        <sz val="7"/>
        <color indexed="8"/>
        <rFont val="Lucida Sans Unicode"/>
        <family val="2"/>
      </rPr>
      <t xml:space="preserve"> besetzte und unbesetzte Planstellen; Stand 1. 10. 2021</t>
    </r>
  </si>
  <si>
    <t>IST-Stand systemisierte Betten 2021</t>
  </si>
  <si>
    <t>IST-Stand tatsächliche Betten 2021</t>
  </si>
  <si>
    <t>RSG per 2021: RSG 2025, Beschluss der LZK Dezember 2020, Verordnung vom 30. 7. 2021, inkl. der im Februar und November 2021 beschlossenen Anpassungen</t>
  </si>
  <si>
    <t>PLAN SVE - RSG Planungsstand per 2021 (RSG 2025)</t>
  </si>
  <si>
    <t>PLAN-Betten gesamt RSG 2025 (Stand 2021)</t>
  </si>
  <si>
    <t>PLAN-Betten RSG 2025 (Stand 2021)</t>
  </si>
  <si>
    <t>Leistungsst. Z/SZ/EZ PLAN (RSG Stand 2021)</t>
  </si>
  <si>
    <t>Leistungsstandorte S PLAN (RSG Stand 2021)</t>
  </si>
  <si>
    <t>Leistungsstandorte A/G/L PLAN (RSG Stand 2021)</t>
  </si>
  <si>
    <t>Leistungsstandorte Module PLAN (RSG Stand 2021)</t>
  </si>
  <si>
    <t>PLAN-Betten Z (RSG Stand 2021)</t>
  </si>
  <si>
    <t>PLAN-Betten Module (RSG Stand 2021)</t>
  </si>
  <si>
    <t>RSG Stand 2021</t>
  </si>
  <si>
    <t>RSG Stand 12/22</t>
  </si>
  <si>
    <t>Kärnten</t>
  </si>
  <si>
    <t>RSG gültig per 2021: RSG 2025, Beschluss der LZK vom 17. 6. 2021, Verordnung 7. 9. 2021</t>
  </si>
  <si>
    <t>RSG aktuell per 12/2022: RSG 2025, Beschluss der LZK vom 17. 6. 2021, Verordnung 7. 9. 2021</t>
  </si>
  <si>
    <t>PLAN SVE - RSG-Planungsstand per 2021 (RSG 2025)</t>
  </si>
  <si>
    <t>PLAN SVE - Planungsstand RSG per 12/2022 (RSG 2025)</t>
  </si>
  <si>
    <t>PLAN ÄAVE-Ä 2025</t>
  </si>
  <si>
    <r>
      <t>KIJU</t>
    </r>
    <r>
      <rPr>
        <vertAlign val="superscript"/>
        <sz val="7"/>
        <color indexed="8"/>
        <rFont val="Lucida Sans Unicode"/>
        <family val="2"/>
      </rPr>
      <t>(4)</t>
    </r>
  </si>
  <si>
    <r>
      <t>CH</t>
    </r>
    <r>
      <rPr>
        <vertAlign val="superscript"/>
        <sz val="7"/>
        <color indexed="8"/>
        <rFont val="Lucida Sans Unicode"/>
        <family val="2"/>
      </rPr>
      <t>(3)</t>
    </r>
  </si>
  <si>
    <r>
      <t>PSY</t>
    </r>
    <r>
      <rPr>
        <vertAlign val="superscript"/>
        <sz val="7"/>
        <color indexed="8"/>
        <rFont val="Lucida Sans Unicode"/>
        <family val="2"/>
      </rPr>
      <t>(4)</t>
    </r>
  </si>
  <si>
    <r>
      <t>PAL</t>
    </r>
    <r>
      <rPr>
        <vertAlign val="superscript"/>
        <sz val="7"/>
        <color indexed="8"/>
        <rFont val="Lucida Sans Unicode"/>
        <family val="2"/>
      </rPr>
      <t>(5)</t>
    </r>
  </si>
  <si>
    <r>
      <t>Fonds-KA (FKA)</t>
    </r>
    <r>
      <rPr>
        <b/>
        <vertAlign val="superscript"/>
        <sz val="7"/>
        <color rgb="FF000000"/>
        <rFont val="Lucida Sans Unicode"/>
        <family val="2"/>
      </rPr>
      <t>(6)</t>
    </r>
    <r>
      <rPr>
        <b/>
        <sz val="7"/>
        <color indexed="8"/>
        <rFont val="Lucida Sans Unicode"/>
        <family val="2"/>
      </rPr>
      <t>*</t>
    </r>
  </si>
  <si>
    <r>
      <t>*) zzgl. UKH: IST-Betten 2021: 100</t>
    </r>
    <r>
      <rPr>
        <sz val="7"/>
        <rFont val="Arial"/>
        <family val="2"/>
      </rPr>
      <t xml:space="preserve"> = PLAN-Betten</t>
    </r>
  </si>
  <si>
    <r>
      <t>(1)</t>
    </r>
    <r>
      <rPr>
        <sz val="7"/>
        <rFont val="Lucida Sans Unicode"/>
        <family val="2"/>
      </rPr>
      <t xml:space="preserve"> GEM = ZNA</t>
    </r>
  </si>
  <si>
    <r>
      <t>(2)</t>
    </r>
    <r>
      <rPr>
        <sz val="7"/>
        <color indexed="8"/>
        <rFont val="Lucida Sans Unicode"/>
        <family val="2"/>
      </rPr>
      <t xml:space="preserve"> INT umfasst alle INT-E und INT-KJ exkl. NEO </t>
    </r>
  </si>
  <si>
    <r>
      <t>(3)</t>
    </r>
    <r>
      <rPr>
        <sz val="7"/>
        <rFont val="Lucida Sans Unicode"/>
        <family val="2"/>
      </rPr>
      <t xml:space="preserve"> inkl. HCH, TCH, GCH</t>
    </r>
  </si>
  <si>
    <r>
      <rPr>
        <vertAlign val="superscript"/>
        <sz val="7"/>
        <rFont val="Lucida Sans Unicode"/>
        <family val="2"/>
      </rPr>
      <t>(4)</t>
    </r>
    <r>
      <rPr>
        <sz val="7"/>
        <rFont val="Lucida Sans Unicode"/>
        <family val="2"/>
      </rPr>
      <t xml:space="preserve"> PSY: Plan-Betten RSG 2025 exkl. 71 Betten für Abhängigkeitserkrankungen (56 Betten KH Waiern und 15 Betten Klinikum Klagenfurt (Drogenstation)),</t>
    </r>
  </si>
  <si>
    <t xml:space="preserve">      Ist-Stand systemisierte Betten und Ist-Stand tatsächliche Betten inkl. 71 Betten für Abhängigkeitserkrankungen (56 Betten SKA de La Tour und 15 Betten Klinikum Klagenfurt (Drogenstation))</t>
  </si>
  <si>
    <r>
      <rPr>
        <vertAlign val="superscript"/>
        <sz val="7"/>
        <rFont val="Lucida Sans Unicode"/>
        <family val="2"/>
      </rPr>
      <t>(5)</t>
    </r>
    <r>
      <rPr>
        <sz val="7"/>
        <rFont val="Lucida Sans Unicode"/>
        <family val="2"/>
      </rPr>
      <t xml:space="preserve"> PAL: inkl. 2 Betten für PAL-KIJU</t>
    </r>
  </si>
  <si>
    <r>
      <rPr>
        <vertAlign val="superscript"/>
        <sz val="7"/>
        <rFont val="Lucida Sans Unicode"/>
        <family val="2"/>
      </rPr>
      <t>(6)</t>
    </r>
    <r>
      <rPr>
        <sz val="7"/>
        <rFont val="Lucida Sans Unicode"/>
        <family val="2"/>
      </rPr>
      <t xml:space="preserve"> Bei den Fachbereichen AG/R, PSY, PSOE, ONK kommt es bei den tatsächlichen Betten 2019 zu einer Reduktion aufgrund der Umwandlung von Tagesklinikbetten in ambulante Betreuungsplätze. </t>
    </r>
  </si>
  <si>
    <t xml:space="preserve">      Bei den systemisierten Betten 2019 / RSG K 2020 ist diese Umwandlung noch nicht berücksichtigt.</t>
  </si>
  <si>
    <r>
      <t>TR</t>
    </r>
    <r>
      <rPr>
        <vertAlign val="superscript"/>
        <sz val="7"/>
        <color indexed="8"/>
        <rFont val="Lucida Sans Unicode"/>
        <family val="2"/>
      </rPr>
      <t>(5)</t>
    </r>
  </si>
  <si>
    <r>
      <t>SZT</t>
    </r>
    <r>
      <rPr>
        <vertAlign val="superscript"/>
        <sz val="7"/>
        <rFont val="Lucida Sans Unicode"/>
        <family val="2"/>
      </rPr>
      <t>(3)</t>
    </r>
  </si>
  <si>
    <t>1 (Typ 2)</t>
  </si>
  <si>
    <r>
      <t>IST-Stand Betten</t>
    </r>
    <r>
      <rPr>
        <vertAlign val="superscript"/>
        <sz val="7"/>
        <rFont val="Lucida Sans Unicode"/>
        <family val="2"/>
      </rPr>
      <t>(4)</t>
    </r>
    <r>
      <rPr>
        <sz val="7"/>
        <rFont val="Lucida Sans Unicode"/>
        <family val="2"/>
      </rPr>
      <t xml:space="preserve"> Z/SZ/EZ 2021</t>
    </r>
  </si>
  <si>
    <r>
      <t>IST-Stand Betten</t>
    </r>
    <r>
      <rPr>
        <vertAlign val="superscript"/>
        <sz val="7"/>
        <rFont val="Lucida Sans Unicode"/>
        <family val="2"/>
      </rPr>
      <t>(4)</t>
    </r>
    <r>
      <rPr>
        <sz val="7"/>
        <rFont val="Lucida Sans Unicode"/>
        <family val="2"/>
      </rPr>
      <t xml:space="preserve"> Module 2021</t>
    </r>
  </si>
  <si>
    <r>
      <t>(3)</t>
    </r>
    <r>
      <rPr>
        <sz val="7"/>
        <rFont val="Lucida Sans Unicode"/>
        <family val="2"/>
      </rPr>
      <t xml:space="preserve"> IST 1 Standort eingeschränkt auf autologe SZT</t>
    </r>
  </si>
  <si>
    <r>
      <t>(4)</t>
    </r>
    <r>
      <rPr>
        <sz val="7"/>
        <rFont val="Lucida Sans Unicode"/>
        <family val="2"/>
      </rPr>
      <t xml:space="preserve"> IST-Stand = tatsächliche Betten</t>
    </r>
  </si>
  <si>
    <r>
      <t>(5)</t>
    </r>
    <r>
      <rPr>
        <sz val="7"/>
        <rFont val="Lucida Sans Unicode"/>
        <family val="2"/>
      </rPr>
      <t xml:space="preserve"> Außerhalb der Kärntner Fonds-KA gehören noch das UKH Klagenfurt als Schwerpunkt und das BKH Lienz als lokaler Versorger zum Traumanetzwerk Kärnten.</t>
    </r>
  </si>
  <si>
    <r>
      <t xml:space="preserve">CT </t>
    </r>
    <r>
      <rPr>
        <vertAlign val="superscript"/>
        <sz val="7"/>
        <color indexed="8"/>
        <rFont val="Lucida Sans Unicode"/>
        <family val="2"/>
      </rPr>
      <t>2,5</t>
    </r>
  </si>
  <si>
    <r>
      <t xml:space="preserve">MR </t>
    </r>
    <r>
      <rPr>
        <vertAlign val="superscript"/>
        <sz val="7"/>
        <rFont val="Lucida Sans Unicode"/>
        <family val="2"/>
      </rPr>
      <t>3, 5, 6</t>
    </r>
  </si>
  <si>
    <r>
      <t xml:space="preserve">ECT </t>
    </r>
    <r>
      <rPr>
        <vertAlign val="superscript"/>
        <sz val="7"/>
        <color indexed="8"/>
        <rFont val="Lucida Sans Unicode"/>
        <family val="2"/>
      </rPr>
      <t>4</t>
    </r>
  </si>
  <si>
    <r>
      <t xml:space="preserve">COR </t>
    </r>
    <r>
      <rPr>
        <vertAlign val="superscript"/>
        <sz val="7"/>
        <rFont val="Lucida Sans Unicode"/>
        <family val="2"/>
      </rPr>
      <t>6</t>
    </r>
  </si>
  <si>
    <t>PLAN Stand 2021</t>
  </si>
  <si>
    <t>PLAN Stand 12/22</t>
  </si>
  <si>
    <r>
      <rPr>
        <vertAlign val="superscript"/>
        <sz val="7"/>
        <color indexed="8"/>
        <rFont val="Lucida Sans Unicode"/>
        <family val="2"/>
      </rPr>
      <t xml:space="preserve">(1) </t>
    </r>
    <r>
      <rPr>
        <sz val="7"/>
        <color indexed="8"/>
        <rFont val="Lucida Sans Unicode"/>
        <family val="2"/>
      </rPr>
      <t>zusätzliche Funktionsgeräte: 2 CT</t>
    </r>
  </si>
  <si>
    <r>
      <rPr>
        <vertAlign val="superscript"/>
        <sz val="7"/>
        <color indexed="8"/>
        <rFont val="Lucida Sans Unicode"/>
        <family val="2"/>
      </rPr>
      <t xml:space="preserve">(2) </t>
    </r>
    <r>
      <rPr>
        <sz val="7"/>
        <color indexed="8"/>
        <rFont val="Lucida Sans Unicode"/>
        <family val="2"/>
      </rPr>
      <t xml:space="preserve">CT im extram. Bereich: exklusive 1 Kooperation mit Akut-KA (St. Veit/Glan BBR KH, K214) </t>
    </r>
  </si>
  <si>
    <r>
      <rPr>
        <vertAlign val="superscript"/>
        <sz val="7"/>
        <color indexed="8"/>
        <rFont val="Lucida Sans Unicode"/>
        <family val="2"/>
      </rPr>
      <t xml:space="preserve">(3) </t>
    </r>
    <r>
      <rPr>
        <sz val="7"/>
        <color indexed="8"/>
        <rFont val="Lucida Sans Unicode"/>
        <family val="2"/>
      </rPr>
      <t>MR im extram. Bereich: exklusive 2 Kooperationen mit Akut-KA (Spittal/Drau KH, K215; Wolfsberg LKH, K219)</t>
    </r>
  </si>
  <si>
    <r>
      <rPr>
        <vertAlign val="superscript"/>
        <sz val="7"/>
        <color indexed="8"/>
        <rFont val="Lucida Sans Unicode"/>
        <family val="2"/>
      </rPr>
      <t xml:space="preserve">(4) </t>
    </r>
    <r>
      <rPr>
        <sz val="7"/>
        <color indexed="8"/>
        <rFont val="Lucida Sans Unicode"/>
        <family val="2"/>
      </rPr>
      <t>ECT, LKH Villach (K216): ECT zu betreiben vom Kl. Klagenfurt am Wörthersee (K205). Bis zur Realisierung ist die Versorgung über eine Kooperation mit einem extramuralem Betreiber in räumlicher Nähe sicherzustellen.</t>
    </r>
  </si>
  <si>
    <r>
      <rPr>
        <vertAlign val="superscript"/>
        <sz val="7"/>
        <color indexed="8"/>
        <rFont val="Lucida Sans Unicode"/>
        <family val="2"/>
      </rPr>
      <t xml:space="preserve">(5) </t>
    </r>
    <r>
      <rPr>
        <sz val="7"/>
        <color indexed="8"/>
        <rFont val="Lucida Sans Unicode"/>
        <family val="2"/>
      </rPr>
      <t>CT, MR in Fonds-KA insgesamt: inklusive des CT- und MR-Gerätes des UKH Klagenfurt vorbehaltlich der geplanten Kooperation zwischen dem Klinikum Klagenfurt und dem UKH Klagenfurt</t>
    </r>
  </si>
  <si>
    <r>
      <rPr>
        <vertAlign val="superscript"/>
        <sz val="7"/>
        <rFont val="Lucida Sans Unicode"/>
        <family val="2"/>
      </rPr>
      <t xml:space="preserve">(6) </t>
    </r>
    <r>
      <rPr>
        <sz val="7"/>
        <rFont val="Lucida Sans Unicode"/>
        <family val="2"/>
      </rPr>
      <t>Extramuraler Bereich, MR, COR: Vorhaltung von aktuell nicht planungskonformen 5 MR und 1 COR jeweils in Ordinationen</t>
    </r>
  </si>
  <si>
    <t>Niederösterreich</t>
  </si>
  <si>
    <t>RSG gültig per 2021: RSG 2025 (Teil 1), Beschluss LZK 17. 12. 2018</t>
  </si>
  <si>
    <t>RSG aktuell per 12/2022: RSG 2025 (Teil 1), Beschluss LZK 17. 12. 2018</t>
  </si>
  <si>
    <t>PLAN ÄAVE - RSG-Planungsstand per 2021 (RSG 2025)</t>
  </si>
  <si>
    <t xml:space="preserve">ÄAVE niedergelassene Ärztinnen/Ärzte und in
selbstständigen Ambulatorien (mit Vertrag und kasseneigene) gesamt </t>
  </si>
  <si>
    <t>PLAN ÄAVE - Planungsstand RSG per 12/2022 (RSG 2025)</t>
  </si>
  <si>
    <r>
      <t xml:space="preserve">(3) </t>
    </r>
    <r>
      <rPr>
        <sz val="7"/>
        <color indexed="8"/>
        <rFont val="Lucida Sans Unicode"/>
        <family val="2"/>
      </rPr>
      <t>ZMK inkl. KFO (IST 37,4 ÄAVE und 37 ÖGK-Planstellen KFO) ; SOLL: Die angeführten Planungswerte 2025 enthalten 40 Behandlungsstühle in den eigenen Einrichtungen der SV (inkl. KFO).</t>
    </r>
  </si>
  <si>
    <r>
      <t>KJP</t>
    </r>
    <r>
      <rPr>
        <vertAlign val="superscript"/>
        <sz val="7"/>
        <color rgb="FF000000"/>
        <rFont val="Lucida Sans Unicode"/>
        <family val="2"/>
      </rPr>
      <t>(4)</t>
    </r>
  </si>
  <si>
    <r>
      <t>PSY</t>
    </r>
    <r>
      <rPr>
        <vertAlign val="superscript"/>
        <sz val="7"/>
        <color indexed="8"/>
        <rFont val="Lucida Sans Unicode"/>
        <family val="2"/>
      </rPr>
      <t>(5)</t>
    </r>
  </si>
  <si>
    <t>PLAN-Betten RSG per 12/2022 (RSG 2025)</t>
  </si>
  <si>
    <r>
      <t>(1)</t>
    </r>
    <r>
      <rPr>
        <sz val="7"/>
        <rFont val="Lucida Sans Unicode"/>
        <family val="2"/>
      </rPr>
      <t xml:space="preserve"> GEM = ZNA, IDB: in Fonds-KA für IES 19 system. Betten / 4 tatsächl. Betten , exkl. 8 system. / 8 tatsächl. Inquisitenbetten</t>
    </r>
  </si>
  <si>
    <r>
      <rPr>
        <vertAlign val="superscript"/>
        <sz val="7"/>
        <rFont val="Lucida Sans Unicode"/>
        <family val="2"/>
      </rPr>
      <t>(4)</t>
    </r>
    <r>
      <rPr>
        <sz val="7"/>
        <rFont val="Lucida Sans Unicode"/>
        <family val="2"/>
      </rPr>
      <t xml:space="preserve"> KJP (IST): in der Anzahl systemisierter Betten sind noch 50 Betten des halbstationären Bereiches enthalten die in der Anzahl der tatsächlichen Betten nicht mehr enthalten sind, da sie bereits zu ambBP umgewidmet wurden.</t>
    </r>
  </si>
  <si>
    <r>
      <rPr>
        <vertAlign val="superscript"/>
        <sz val="7"/>
        <rFont val="Lucida Sans Unicode"/>
        <family val="2"/>
      </rPr>
      <t>(5)</t>
    </r>
    <r>
      <rPr>
        <sz val="7"/>
        <rFont val="Lucida Sans Unicode"/>
        <family val="2"/>
      </rPr>
      <t xml:space="preserve"> PSY (IST): exkl. 145 systemisierte und 142 tatsächliche Betten für Abhängigkeitserkrankungen und Forensik sowie exkl. Langzeitbereich 10 tatsächliche Betten</t>
    </r>
  </si>
  <si>
    <t xml:space="preserve">    PSY (IST): in der Anzahl systemisierter Betten sind noch 125 Betten des halbstationären Bereiches enthalten die in der Anzahl der tatsächlichen Betten nicht mehr enthalten sind, da sie bereits zu ambBP umgewidmet wurden.</t>
  </si>
  <si>
    <t xml:space="preserve">    PSY (PLAN 2025): Inkl. 60 Planbetten für  Abhängigkeitserkrankungen; keine Planbetten für PSY-Langzeitversorgung enthalten</t>
  </si>
  <si>
    <r>
      <t>KIJU</t>
    </r>
    <r>
      <rPr>
        <vertAlign val="superscript"/>
        <sz val="7"/>
        <color indexed="8"/>
        <rFont val="Lucida Sans Unicode"/>
        <family val="2"/>
      </rPr>
      <t>(3)</t>
    </r>
  </si>
  <si>
    <r>
      <t>(3)</t>
    </r>
    <r>
      <rPr>
        <sz val="7"/>
        <rFont val="Lucida Sans Unicode"/>
        <family val="2"/>
      </rPr>
      <t xml:space="preserve"> KIJU keine abgestufte Planung ausgewiesen</t>
    </r>
  </si>
  <si>
    <r>
      <t xml:space="preserve">MR </t>
    </r>
    <r>
      <rPr>
        <vertAlign val="superscript"/>
        <sz val="7"/>
        <color indexed="8"/>
        <rFont val="Lucida Sans Unicode"/>
        <family val="2"/>
      </rPr>
      <t>3, 4, 7</t>
    </r>
  </si>
  <si>
    <r>
      <t xml:space="preserve">ECT </t>
    </r>
    <r>
      <rPr>
        <vertAlign val="superscript"/>
        <sz val="7"/>
        <color indexed="8"/>
        <rFont val="Lucida Sans Unicode"/>
        <family val="2"/>
      </rPr>
      <t>5</t>
    </r>
  </si>
  <si>
    <r>
      <t xml:space="preserve">STR </t>
    </r>
    <r>
      <rPr>
        <vertAlign val="superscript"/>
        <sz val="7"/>
        <color indexed="8"/>
        <rFont val="Lucida Sans Unicode"/>
        <family val="2"/>
      </rPr>
      <t>6</t>
    </r>
  </si>
  <si>
    <r>
      <rPr>
        <vertAlign val="superscript"/>
        <sz val="7"/>
        <color indexed="8"/>
        <rFont val="Lucida Sans Unicode"/>
        <family val="2"/>
      </rPr>
      <t xml:space="preserve">(1) </t>
    </r>
    <r>
      <rPr>
        <sz val="7"/>
        <color indexed="8"/>
        <rFont val="Lucida Sans Unicode"/>
        <family val="2"/>
      </rPr>
      <t>zusätzliche Funktionsgeräte: 4 CT, 1 MR</t>
    </r>
  </si>
  <si>
    <r>
      <rPr>
        <vertAlign val="superscript"/>
        <sz val="7"/>
        <color indexed="8"/>
        <rFont val="Lucida Sans Unicode"/>
        <family val="2"/>
      </rPr>
      <t xml:space="preserve">(2) </t>
    </r>
    <r>
      <rPr>
        <sz val="7"/>
        <color indexed="8"/>
        <rFont val="Lucida Sans Unicode"/>
        <family val="2"/>
      </rPr>
      <t>CT im extram. Bereich: exkl. 2 Kooperationen mit Akut-KA (LK Mostviertel Waidhofen/Ybbs, K354; Waldviertelklinikum Horn, K377)</t>
    </r>
  </si>
  <si>
    <r>
      <rPr>
        <vertAlign val="superscript"/>
        <sz val="7"/>
        <color indexed="8"/>
        <rFont val="Lucida Sans Unicode"/>
        <family val="2"/>
      </rPr>
      <t xml:space="preserve">(3) </t>
    </r>
    <r>
      <rPr>
        <sz val="7"/>
        <color indexed="8"/>
        <rFont val="Lucida Sans Unicode"/>
        <family val="2"/>
      </rPr>
      <t>MR im extram Bereich: exkl. 1 Kooperationen mit Akut-KA (Waldviertelklinikum Horn, K377)</t>
    </r>
  </si>
  <si>
    <r>
      <rPr>
        <vertAlign val="superscript"/>
        <sz val="7"/>
        <color indexed="8"/>
        <rFont val="Lucida Sans Unicode"/>
        <family val="2"/>
      </rPr>
      <t xml:space="preserve">(4) </t>
    </r>
    <r>
      <rPr>
        <sz val="7"/>
        <color indexed="8"/>
        <rFont val="Lucida Sans Unicode"/>
        <family val="2"/>
      </rPr>
      <t>MR, GG insgesamt: ergänzend 1 MR mit einer Feldstärke &lt; 1 Tesla eingerichtet (extramuraler Standort, Baden)</t>
    </r>
  </si>
  <si>
    <r>
      <rPr>
        <vertAlign val="superscript"/>
        <sz val="7"/>
        <color indexed="8"/>
        <rFont val="Lucida Sans Unicode"/>
        <family val="2"/>
      </rPr>
      <t xml:space="preserve">(5) </t>
    </r>
    <r>
      <rPr>
        <sz val="7"/>
        <color indexed="8"/>
        <rFont val="Lucida Sans Unicode"/>
        <family val="2"/>
      </rPr>
      <t>ECT im extram. Bereich: inkl. 1 Kooperationen mit Akut-KA (LK Weinviertel Mistelbach, K335)</t>
    </r>
  </si>
  <si>
    <r>
      <rPr>
        <vertAlign val="superscript"/>
        <sz val="7"/>
        <color indexed="8"/>
        <rFont val="Lucida Sans Unicode"/>
        <family val="2"/>
      </rPr>
      <t xml:space="preserve">(6) </t>
    </r>
    <r>
      <rPr>
        <sz val="7"/>
        <color indexed="8"/>
        <rFont val="Lucida Sans Unicode"/>
        <family val="2"/>
      </rPr>
      <t>STR, extram. Bereich: "MedAustron" als Einrichtung gesamhthaft abgebildet, keine differenzierte Darstellung nach (Funktions-)Geräten</t>
    </r>
  </si>
  <si>
    <r>
      <rPr>
        <vertAlign val="superscript"/>
        <sz val="7"/>
        <color indexed="8"/>
        <rFont val="Lucida Sans Unicode"/>
        <family val="2"/>
      </rPr>
      <t xml:space="preserve">(7) </t>
    </r>
    <r>
      <rPr>
        <sz val="7"/>
        <color indexed="8"/>
        <rFont val="Lucida Sans Unicode"/>
        <family val="2"/>
      </rPr>
      <t>MR im intram. Bereich: MR in Akut-KA am Standort Amstetten mit Vereinbarung zur Verrechnung mit Krankversicherungsträgern</t>
    </r>
  </si>
  <si>
    <t>Oberösterreich</t>
  </si>
  <si>
    <t>RSG gültig per 2021: RSG 2025, Beschluss LZK 15. 11. 2019, Verordnung 7. 7. 2020</t>
  </si>
  <si>
    <t>RSG aktuell per 12/2022: 2. RSG 2025, Beschluss LZK 20.5.2022, Verordnung 26.9.2022</t>
  </si>
  <si>
    <r>
      <t>ÖGK-Planstellen</t>
    </r>
    <r>
      <rPr>
        <vertAlign val="superscript"/>
        <sz val="7"/>
        <color indexed="8"/>
        <rFont val="Lucida Sans Unicode"/>
        <family val="2"/>
      </rPr>
      <t>(5)</t>
    </r>
  </si>
  <si>
    <r>
      <t>RSG-Planungsstand per 2021 - PLAN ÄAVE 2020</t>
    </r>
    <r>
      <rPr>
        <b/>
        <vertAlign val="superscript"/>
        <sz val="7"/>
        <rFont val="Lucida Sans Unicode"/>
        <family val="2"/>
      </rPr>
      <t>(4)</t>
    </r>
  </si>
  <si>
    <t>Planungsstand 12/2022 - 2. RSG 2025</t>
  </si>
  <si>
    <r>
      <t>(4)</t>
    </r>
    <r>
      <rPr>
        <sz val="7"/>
        <color indexed="8"/>
        <rFont val="Lucida Sans Unicode"/>
        <family val="2"/>
      </rPr>
      <t xml:space="preserve"> PLAN ÄAVE 2020 - in aktueller Version RSG 2025 noch keine Plan-ÄAVE 2025 möglich, da Stellenplan noch nicht so weit fixiert</t>
    </r>
  </si>
  <si>
    <r>
      <t>(5)</t>
    </r>
    <r>
      <rPr>
        <sz val="7"/>
        <color indexed="8"/>
        <rFont val="Lucida Sans Unicode"/>
        <family val="2"/>
      </rPr>
      <t xml:space="preserve"> besetzte und unbesetzte Planstellen; Stand 1. 10. 2021</t>
    </r>
  </si>
  <si>
    <r>
      <t>OR</t>
    </r>
    <r>
      <rPr>
        <vertAlign val="superscript"/>
        <sz val="7"/>
        <color indexed="8"/>
        <rFont val="Lucida Sans Unicode"/>
        <family val="2"/>
      </rPr>
      <t>(5)</t>
    </r>
  </si>
  <si>
    <r>
      <t>UCH</t>
    </r>
    <r>
      <rPr>
        <vertAlign val="superscript"/>
        <sz val="7"/>
        <color indexed="8"/>
        <rFont val="Lucida Sans Unicode"/>
        <family val="2"/>
      </rPr>
      <t>(5)</t>
    </r>
  </si>
  <si>
    <r>
      <t>ORTR</t>
    </r>
    <r>
      <rPr>
        <vertAlign val="superscript"/>
        <sz val="7"/>
        <color indexed="8"/>
        <rFont val="Lucida Sans Unicode"/>
        <family val="2"/>
      </rPr>
      <t>(5)</t>
    </r>
  </si>
  <si>
    <t>PLAN-Betten gesamt 2. RSG 2025 (per 12/2022)</t>
  </si>
  <si>
    <t>Fonds-KA (FKA)*</t>
  </si>
  <si>
    <t>PLAN-Betten 2. RSG 2025 (per 12/2022)</t>
  </si>
  <si>
    <t>*) zzgl. UKH: IST-Betten 2021: 153 = PLAN-Betten</t>
  </si>
  <si>
    <r>
      <t>(1)</t>
    </r>
    <r>
      <rPr>
        <sz val="7"/>
        <rFont val="Lucida Sans Unicode"/>
        <family val="2"/>
      </rPr>
      <t xml:space="preserve"> GEM = ZNA und Inquisitenbetten</t>
    </r>
  </si>
  <si>
    <r>
      <t>(3)</t>
    </r>
    <r>
      <rPr>
        <sz val="7"/>
        <rFont val="Lucida Sans Unicode"/>
        <family val="2"/>
      </rPr>
      <t xml:space="preserve"> inkl. HCH, TCH, GCH, TXC</t>
    </r>
  </si>
  <si>
    <r>
      <rPr>
        <vertAlign val="superscript"/>
        <sz val="7"/>
        <rFont val="Lucida Sans Unicode"/>
        <family val="2"/>
      </rPr>
      <t>(4)</t>
    </r>
    <r>
      <rPr>
        <sz val="7"/>
        <rFont val="Lucida Sans Unicode"/>
        <family val="2"/>
      </rPr>
      <t xml:space="preserve"> PSY: exkl. 0 systemisierte und 92 tatsächliche Betten für Abhängigkeitserkrankungen und Forensik</t>
    </r>
  </si>
  <si>
    <r>
      <rPr>
        <vertAlign val="superscript"/>
        <sz val="7"/>
        <color indexed="8"/>
        <rFont val="Lucida Sans Unicode"/>
        <family val="2"/>
      </rPr>
      <t>(5)</t>
    </r>
    <r>
      <rPr>
        <sz val="7"/>
        <color indexed="8"/>
        <rFont val="Lucida Sans Unicode"/>
        <family val="2"/>
      </rPr>
      <t xml:space="preserve"> OR/UC/ORTR gemeinsam geplant</t>
    </r>
  </si>
  <si>
    <r>
      <t>ONK</t>
    </r>
    <r>
      <rPr>
        <vertAlign val="superscript"/>
        <sz val="7"/>
        <color indexed="8"/>
        <rFont val="Lucida Sans Unicode"/>
        <family val="2"/>
      </rPr>
      <t>(5)</t>
    </r>
  </si>
  <si>
    <r>
      <t>NEU-SZ</t>
    </r>
    <r>
      <rPr>
        <vertAlign val="superscript"/>
        <sz val="7"/>
        <color rgb="FF000000"/>
        <rFont val="Lucida Sans Unicode"/>
        <family val="2"/>
      </rPr>
      <t>(6)</t>
    </r>
  </si>
  <si>
    <t>1 (NTX)</t>
  </si>
  <si>
    <r>
      <t>(3)</t>
    </r>
    <r>
      <rPr>
        <sz val="7"/>
        <rFont val="Lucida Sans Unicode"/>
        <family val="2"/>
      </rPr>
      <t xml:space="preserve"> SZT Plan 2025: davon 1 eingeschränkt auf autologe SZT</t>
    </r>
  </si>
  <si>
    <r>
      <t xml:space="preserve">(5) </t>
    </r>
    <r>
      <rPr>
        <sz val="7"/>
        <rFont val="Lucida Sans Unicode"/>
        <family val="2"/>
      </rPr>
      <t>ONK - das KH der Barmherzigen Schwestern Linz, das KH der Elisabethinen Linz sowie das Kepler Universitätsklinikum arbeiten im Verbund als Referenzzentrum (mit 4 Standorten) für ONK zusammen: dem KH der Barmherzigen Schwestern Linz kommt dabei die Rolle des Leitspitals zu</t>
    </r>
  </si>
  <si>
    <r>
      <t>(6)</t>
    </r>
    <r>
      <rPr>
        <sz val="7"/>
        <rFont val="Lucida Sans Unicode"/>
        <family val="2"/>
      </rPr>
      <t xml:space="preserve"> NEU-SZ Plan 2025: 4 Zentren am Kepler Universitätsklinikum; Standort Neuromed Campus</t>
    </r>
  </si>
  <si>
    <r>
      <t xml:space="preserve">MR </t>
    </r>
    <r>
      <rPr>
        <vertAlign val="superscript"/>
        <sz val="7"/>
        <color indexed="8"/>
        <rFont val="Lucida Sans Unicode"/>
        <family val="2"/>
      </rPr>
      <t>2, 3, 4, 5</t>
    </r>
  </si>
  <si>
    <r>
      <t xml:space="preserve">ECT </t>
    </r>
    <r>
      <rPr>
        <vertAlign val="superscript"/>
        <sz val="7"/>
        <color indexed="8"/>
        <rFont val="Lucida Sans Unicode"/>
        <family val="2"/>
      </rPr>
      <t>6</t>
    </r>
  </si>
  <si>
    <r>
      <t xml:space="preserve">COR </t>
    </r>
    <r>
      <rPr>
        <vertAlign val="superscript"/>
        <sz val="7"/>
        <color indexed="8"/>
        <rFont val="Lucida Sans Unicode"/>
        <family val="2"/>
      </rPr>
      <t>6</t>
    </r>
  </si>
  <si>
    <r>
      <t xml:space="preserve">PET </t>
    </r>
    <r>
      <rPr>
        <vertAlign val="superscript"/>
        <sz val="7"/>
        <color indexed="8"/>
        <rFont val="Lucida Sans Unicode"/>
        <family val="2"/>
      </rPr>
      <t>7, 8</t>
    </r>
  </si>
  <si>
    <t>Akut KA gesamt (inkl. RZ)</t>
  </si>
  <si>
    <r>
      <rPr>
        <vertAlign val="superscript"/>
        <sz val="7"/>
        <color indexed="8"/>
        <rFont val="Lucida Sans Unicode"/>
        <family val="2"/>
      </rPr>
      <t xml:space="preserve">(1) </t>
    </r>
    <r>
      <rPr>
        <sz val="7"/>
        <color indexed="8"/>
        <rFont val="Lucida Sans Unicode"/>
        <family val="2"/>
      </rPr>
      <t>zusätzliche Funktionsgeräte: 3 CT, 1 MR, 1 STR, 1 COR</t>
    </r>
  </si>
  <si>
    <r>
      <rPr>
        <vertAlign val="superscript"/>
        <sz val="7"/>
        <color indexed="8"/>
        <rFont val="Lucida Sans Unicode"/>
        <family val="2"/>
      </rPr>
      <t xml:space="preserve">(2) </t>
    </r>
    <r>
      <rPr>
        <sz val="7"/>
        <color indexed="8"/>
        <rFont val="Lucida Sans Unicode"/>
        <family val="2"/>
      </rPr>
      <t xml:space="preserve">CT, MR im extram. Bereich: inklusive 1 Kooperation mit einer Akut-KA (Ried im Innkr BSRV KH, K427) </t>
    </r>
  </si>
  <si>
    <r>
      <rPr>
        <vertAlign val="superscript"/>
        <sz val="7"/>
        <color indexed="8"/>
        <rFont val="Lucida Sans Unicode"/>
        <family val="2"/>
      </rPr>
      <t xml:space="preserve">(3) </t>
    </r>
    <r>
      <rPr>
        <sz val="7"/>
        <color indexed="8"/>
        <rFont val="Lucida Sans Unicode"/>
        <family val="2"/>
      </rPr>
      <t>MR im intram. Bereich: exklusive 2 Koop. zwischen intra- und extramuralen Betreiber; Gerätestandorte jeweils extramural (Braunau und Gmunden).</t>
    </r>
  </si>
  <si>
    <r>
      <rPr>
        <vertAlign val="superscript"/>
        <sz val="7"/>
        <color indexed="8"/>
        <rFont val="Lucida Sans Unicode"/>
        <family val="2"/>
      </rPr>
      <t xml:space="preserve">(4) </t>
    </r>
    <r>
      <rPr>
        <sz val="7"/>
        <color indexed="8"/>
        <rFont val="Lucida Sans Unicode"/>
        <family val="2"/>
      </rPr>
      <t>MR im extram. Bereich, Standort Wels: eingeschränkt auf die Versorgung von klaustrophobischen und übergewichtigen Patient/inn/en.</t>
    </r>
  </si>
  <si>
    <r>
      <rPr>
        <vertAlign val="superscript"/>
        <sz val="7"/>
        <color indexed="8"/>
        <rFont val="Lucida Sans Unicode"/>
        <family val="2"/>
      </rPr>
      <t xml:space="preserve">(5) </t>
    </r>
    <r>
      <rPr>
        <sz val="7"/>
        <color indexed="8"/>
        <rFont val="Lucida Sans Unicode"/>
        <family val="2"/>
      </rPr>
      <t>MR, GG insgesamt: ergänzend 1 MR mit einer Feldstärke &lt; 1 Tesla eingerichtet (extramuraler Standort, Bez. Vöcklabruck)</t>
    </r>
  </si>
  <si>
    <r>
      <rPr>
        <vertAlign val="superscript"/>
        <sz val="7"/>
        <color indexed="8"/>
        <rFont val="Lucida Sans Unicode"/>
        <family val="2"/>
      </rPr>
      <t xml:space="preserve">(6) </t>
    </r>
    <r>
      <rPr>
        <sz val="7"/>
        <color indexed="8"/>
        <rFont val="Lucida Sans Unicode"/>
        <family val="2"/>
      </rPr>
      <t>Ein ECT sowie eine COR (DSA/COR-Kombinationsgerät) mit Rehabilitationszentrum als Standort in Rubrik "Akut KA gesamt" gezählt</t>
    </r>
  </si>
  <si>
    <r>
      <rPr>
        <vertAlign val="superscript"/>
        <sz val="7"/>
        <color indexed="8"/>
        <rFont val="Lucida Sans Unicode"/>
        <family val="2"/>
      </rPr>
      <t xml:space="preserve">(7) </t>
    </r>
    <r>
      <rPr>
        <sz val="7"/>
        <color indexed="8"/>
        <rFont val="Lucida Sans Unicode"/>
        <family val="2"/>
      </rPr>
      <t>PET in Kooperation zwischen K470.1 KUK Linz, MC IIII 1 und K419 Ordensklinikum Linz Elisabethinen; Gerätestandort K470.1</t>
    </r>
  </si>
  <si>
    <r>
      <rPr>
        <vertAlign val="superscript"/>
        <sz val="7"/>
        <color indexed="8"/>
        <rFont val="Lucida Sans Unicode"/>
        <family val="2"/>
      </rPr>
      <t xml:space="preserve">(8) </t>
    </r>
    <r>
      <rPr>
        <sz val="7"/>
        <color indexed="8"/>
        <rFont val="Lucida Sans Unicode"/>
        <family val="2"/>
      </rPr>
      <t>PET in Kooperation zwischen  K434.1 Wels-Grieskirchen KL, Standort Wels und K427 Ried/Innkreis BSRV KH; Gerätestandort K434.1</t>
    </r>
  </si>
  <si>
    <t>Versorgungszone Nord</t>
  </si>
  <si>
    <t>Salzburg</t>
  </si>
  <si>
    <t>Gültig für 2021: RSG 2025, RSG Verordnung vom 25. 2. 2020</t>
  </si>
  <si>
    <t>RSG aktuell per 12/2022: RSG 2025, RSG Verordnung vom 25. 2. 2020</t>
  </si>
  <si>
    <t>PLAN SVE - Planungsstand RSG per 2021 (RSG 2025)</t>
  </si>
  <si>
    <r>
      <t>KIJU</t>
    </r>
    <r>
      <rPr>
        <vertAlign val="superscript"/>
        <sz val="7"/>
        <color indexed="8"/>
        <rFont val="Lucida Sans Unicode"/>
        <family val="2"/>
      </rPr>
      <t>(5)</t>
    </r>
  </si>
  <si>
    <r>
      <t>AGR</t>
    </r>
    <r>
      <rPr>
        <vertAlign val="superscript"/>
        <sz val="7"/>
        <color indexed="8"/>
        <rFont val="Lucida Sans Unicode"/>
        <family val="2"/>
      </rPr>
      <t>(6)</t>
    </r>
  </si>
  <si>
    <r>
      <t>PLAN-Betten gesamt Stand 2021 (RSG 2025)</t>
    </r>
    <r>
      <rPr>
        <b/>
        <vertAlign val="superscript"/>
        <sz val="7"/>
        <rFont val="Lucida Sans Unicode"/>
        <family val="2"/>
      </rPr>
      <t>(7)</t>
    </r>
  </si>
  <si>
    <r>
      <t>PLAN-Betten gesamt per 12/2022 (RSG 2025)</t>
    </r>
    <r>
      <rPr>
        <b/>
        <vertAlign val="superscript"/>
        <sz val="7"/>
        <rFont val="Lucida Sans Unicode"/>
        <family val="2"/>
      </rPr>
      <t>(7)</t>
    </r>
  </si>
  <si>
    <r>
      <t>(1)</t>
    </r>
    <r>
      <rPr>
        <sz val="7"/>
        <rFont val="Lucida Sans Unicode"/>
        <family val="2"/>
      </rPr>
      <t xml:space="preserve"> GEM/IDB = Gemischter Belag, Interdisziplinärer Bereich, ZNA</t>
    </r>
  </si>
  <si>
    <r>
      <rPr>
        <vertAlign val="superscript"/>
        <sz val="7"/>
        <rFont val="Lucida Sans Unicode"/>
        <family val="2"/>
      </rPr>
      <t>(4)</t>
    </r>
    <r>
      <rPr>
        <sz val="7"/>
        <rFont val="Lucida Sans Unicode"/>
        <family val="2"/>
      </rPr>
      <t xml:space="preserve"> PSY IST: inkl. 34 systemisierte und 35 tatsächliche Betten für Abhängigkeitserkrankungen und Forensik</t>
    </r>
  </si>
  <si>
    <r>
      <rPr>
        <vertAlign val="superscript"/>
        <sz val="7"/>
        <rFont val="Lucida Sans Unicode"/>
        <family val="2"/>
      </rPr>
      <t>(5)</t>
    </r>
    <r>
      <rPr>
        <sz val="7"/>
        <rFont val="Lucida Sans Unicode"/>
        <family val="2"/>
      </rPr>
      <t xml:space="preserve"> KIJU IST: inkl. 9 systemisierte und 12 tatsächliche Betten KI-KJP (FC 1-5163) in K534 Schwarzach</t>
    </r>
  </si>
  <si>
    <r>
      <t>(6)</t>
    </r>
    <r>
      <rPr>
        <sz val="7"/>
        <rFont val="Lucida Sans Unicode"/>
        <family val="2"/>
      </rPr>
      <t xml:space="preserve"> AG/R IST: inkl.36 Betten Medizin. Geriatrie, 17 Betten aus IM und 19 Betten aus NEU  </t>
    </r>
  </si>
  <si>
    <r>
      <t>(7)</t>
    </r>
    <r>
      <rPr>
        <sz val="7"/>
        <rFont val="Lucida Sans Unicode"/>
        <family val="2"/>
      </rPr>
      <t xml:space="preserve"> ORTR + INT: inkl. geplante Integration UKH in K524 LKH (Plan 2025: plus 100 B. ORTR, 12 B. INT)</t>
    </r>
  </si>
  <si>
    <r>
      <t>(3)</t>
    </r>
    <r>
      <rPr>
        <sz val="7"/>
        <rFont val="Lucida Sans Unicode"/>
        <family val="2"/>
      </rPr>
      <t xml:space="preserve"> SZT: PLAN und IST 1 Standort eingeschränkt auf autologe SZT</t>
    </r>
  </si>
  <si>
    <r>
      <t xml:space="preserve">MR </t>
    </r>
    <r>
      <rPr>
        <vertAlign val="superscript"/>
        <sz val="7"/>
        <color indexed="8"/>
        <rFont val="Lucida Sans Unicode"/>
        <family val="2"/>
      </rPr>
      <t>3</t>
    </r>
  </si>
  <si>
    <r>
      <rPr>
        <vertAlign val="superscript"/>
        <sz val="7"/>
        <color indexed="8"/>
        <rFont val="Lucida Sans Unicode"/>
        <family val="2"/>
      </rPr>
      <t xml:space="preserve">(1) </t>
    </r>
    <r>
      <rPr>
        <sz val="7"/>
        <color indexed="8"/>
        <rFont val="Lucida Sans Unicode"/>
        <family val="2"/>
      </rPr>
      <t>zusätzliche Funktionsgeräte: 1 CT, 1 STR</t>
    </r>
  </si>
  <si>
    <r>
      <rPr>
        <vertAlign val="superscript"/>
        <sz val="7"/>
        <color indexed="8"/>
        <rFont val="Lucida Sans Unicode"/>
        <family val="2"/>
      </rPr>
      <t xml:space="preserve">(2) </t>
    </r>
    <r>
      <rPr>
        <sz val="7"/>
        <color indexed="8"/>
        <rFont val="Lucida Sans Unicode"/>
        <family val="2"/>
      </rPr>
      <t>CT im intram. Bereich: exklusive 1 Kooperation mit extramuralem Betreiber (Gerätestandort extramural Zell/See)</t>
    </r>
  </si>
  <si>
    <r>
      <rPr>
        <vertAlign val="superscript"/>
        <sz val="7"/>
        <color indexed="8"/>
        <rFont val="Lucida Sans Unicode"/>
        <family val="2"/>
      </rPr>
      <t xml:space="preserve">(3) </t>
    </r>
    <r>
      <rPr>
        <sz val="7"/>
        <color indexed="8"/>
        <rFont val="Lucida Sans Unicode"/>
        <family val="2"/>
      </rPr>
      <t>MR in Akut-KA am Standort Zell/See inkl. KV</t>
    </r>
  </si>
  <si>
    <t>Steiermark</t>
  </si>
  <si>
    <t>RSG gültig per 2021: RSG 2025, Beschluss LZK 12. 2. 2019, Verordnung vom 13. 3. 2019, ergänzt um Beschlüsse der LZK vom 18. 11. 2020 und 11.6.2021</t>
  </si>
  <si>
    <t>RSG aktuell per 12/2022: RSG 2025, Beschluss LZK 12. 2. 2019, Verordnung vom 13. 3. 2019, ergänzt um Beschlüsse der LZK vom 18. 11. 2020 und 11.6.2021</t>
  </si>
  <si>
    <r>
      <t>ÖGK-Planstellen</t>
    </r>
    <r>
      <rPr>
        <vertAlign val="superscript"/>
        <sz val="7"/>
        <color indexed="8"/>
        <rFont val="Lucida Sans Unicode"/>
        <family val="2"/>
      </rPr>
      <t>(6)</t>
    </r>
  </si>
  <si>
    <t>SVE - Planungsstand per 2021 (RSG 2025)</t>
  </si>
  <si>
    <r>
      <t>SVE spitalsambulant</t>
    </r>
    <r>
      <rPr>
        <vertAlign val="superscript"/>
        <sz val="7"/>
        <color indexed="8"/>
        <rFont val="Lucida Sans Unicode"/>
        <family val="2"/>
      </rPr>
      <t>(5)</t>
    </r>
  </si>
  <si>
    <r>
      <t>SVE niedergelassene Ärztinnen/Ärzte und in
selbstständigen Ambulatorien (mit Vertrag u. kasseneigene) gesamt</t>
    </r>
    <r>
      <rPr>
        <vertAlign val="superscript"/>
        <sz val="7"/>
        <color indexed="8"/>
        <rFont val="Lucida Sans Unicode"/>
        <family val="2"/>
      </rPr>
      <t xml:space="preserve"> (5)</t>
    </r>
  </si>
  <si>
    <t>SVE/Kassenplanstellen insgesamt</t>
  </si>
  <si>
    <t>SVE - Planungsstand per 12/2022 (RSG 2025)</t>
  </si>
  <si>
    <r>
      <t>5,0</t>
    </r>
    <r>
      <rPr>
        <vertAlign val="superscript"/>
        <sz val="7"/>
        <color theme="0" tint="-0.499984740745262"/>
        <rFont val="Lucida Sans Unicode"/>
        <family val="2"/>
      </rPr>
      <t>(4)</t>
    </r>
  </si>
  <si>
    <t xml:space="preserve"> -</t>
  </si>
  <si>
    <r>
      <t>(4)</t>
    </r>
    <r>
      <rPr>
        <sz val="7"/>
        <color indexed="8"/>
        <rFont val="Lucida Sans Unicode"/>
        <family val="2"/>
      </rPr>
      <t xml:space="preserve"> KJP: der Aufbau von ambulanten fachärztlichen Versorgungsstrukturen für KJP erfolgt über den flächendeckenden Auf-/Ausbau von sozialpsychiatrischen Ambulatorien für KJP</t>
    </r>
  </si>
  <si>
    <r>
      <rPr>
        <vertAlign val="superscript"/>
        <sz val="7"/>
        <color indexed="8"/>
        <rFont val="Lucida Sans Unicode"/>
        <family val="2"/>
      </rPr>
      <t>(5)</t>
    </r>
    <r>
      <rPr>
        <sz val="7"/>
        <color indexed="8"/>
        <rFont val="Lucida Sans Unicode"/>
        <family val="2"/>
      </rPr>
      <t xml:space="preserve"> keine RSG-PM-konforme Gliederung </t>
    </r>
  </si>
  <si>
    <r>
      <t>(6)</t>
    </r>
    <r>
      <rPr>
        <sz val="7"/>
        <color indexed="8"/>
        <rFont val="Lucida Sans Unicode"/>
        <family val="2"/>
      </rPr>
      <t xml:space="preserve"> besetzte und unbesetzte Planstellen; Stand 1. 10. 2021</t>
    </r>
  </si>
  <si>
    <t>PLAN-Betten gesamt per 12/2022 (RSG 2025)</t>
  </si>
  <si>
    <r>
      <t>PLAN-Betten Stand 2021 (RSG 2025)</t>
    </r>
    <r>
      <rPr>
        <b/>
        <vertAlign val="superscript"/>
        <sz val="7"/>
        <rFont val="Lucida Sans Unicode"/>
        <family val="2"/>
      </rPr>
      <t>(5)(6)(7)</t>
    </r>
  </si>
  <si>
    <r>
      <t>PLAN-Betten per 12/2022 (RSG 2025)</t>
    </r>
    <r>
      <rPr>
        <b/>
        <vertAlign val="superscript"/>
        <sz val="7"/>
        <rFont val="Lucida Sans Unicode"/>
        <family val="2"/>
      </rPr>
      <t>(5)(6)(7)(8)</t>
    </r>
  </si>
  <si>
    <t>*) zzgl. UKH: IST-Betten 2021: 218; PLAN-Betten RSG 2025: inkl. 143</t>
  </si>
  <si>
    <r>
      <rPr>
        <vertAlign val="superscript"/>
        <sz val="7"/>
        <rFont val="Lucida Sans Unicode"/>
        <family val="2"/>
      </rPr>
      <t>(4)</t>
    </r>
    <r>
      <rPr>
        <sz val="7"/>
        <rFont val="Lucida Sans Unicode"/>
        <family val="2"/>
      </rPr>
      <t xml:space="preserve"> PSY IST: exkl. 180 systemisierte und 179 tatsächliche Betten für Abhängigkeitserkrankungen und Forensik; PLAN: inkl. 132 Betten für Abhängigkeitserkrankungen, exkl. Forensik, exkl. 30 Betten der Einrichtung Walkabout in Kainbach</t>
    </r>
  </si>
  <si>
    <r>
      <rPr>
        <vertAlign val="superscript"/>
        <sz val="7"/>
        <rFont val="Lucida Sans Unicode"/>
        <family val="2"/>
      </rPr>
      <t>(5)</t>
    </r>
    <r>
      <rPr>
        <sz val="7"/>
        <rFont val="Lucida Sans Unicode"/>
        <family val="2"/>
      </rPr>
      <t xml:space="preserve"> Die Angaben umfassen sowohl (voll)stationäre Betten als auch TK-Plätze und ambBP</t>
    </r>
  </si>
  <si>
    <r>
      <rPr>
        <vertAlign val="superscript"/>
        <sz val="7"/>
        <rFont val="Lucida Sans Unicode"/>
        <family val="2"/>
      </rPr>
      <t>(6)</t>
    </r>
    <r>
      <rPr>
        <sz val="7"/>
        <rFont val="Lucida Sans Unicode"/>
        <family val="2"/>
      </rPr>
      <t xml:space="preserve"> ergänzt um den Beschluss der L-ZK Steiermark vom 18. 11. 2020: INT: + 2 PLAN-Betten durch Verschiebung von 2 PLAN-Betten in den Bereich NEO am LKH Hochsteiermark, Standort Leoben und Erweiterung um 4 PLAN-Betten am LKH Südsteiermark, Standort Wagna;</t>
    </r>
  </si>
  <si>
    <t xml:space="preserve">    NEO: + 2 PLAN-Betten durch die Verschiebung der genannten 2 PLAN-Betten vom Bereich INT in den Bereich NEO am LKH Hochsteiermark, Standort Leoben; PSY: +18 ambBP im Krankenhaus der Elisabethinen; NUKT: +6 PLAN-Betten am LKH-Univ. Klinikum Graz (Pilot)</t>
  </si>
  <si>
    <r>
      <rPr>
        <vertAlign val="superscript"/>
        <sz val="7"/>
        <rFont val="Lucida Sans Unicode"/>
        <family val="2"/>
      </rPr>
      <t>(7)</t>
    </r>
    <r>
      <rPr>
        <sz val="7"/>
        <rFont val="Lucida Sans Unicode"/>
        <family val="2"/>
      </rPr>
      <t xml:space="preserve"> ergänzt um den Beschluss der L-ZK Steiermark vom 11.6.2021: INT: + 8 PLAN-Betten am Standort West des LKH Graz II  </t>
    </r>
  </si>
  <si>
    <r>
      <rPr>
        <vertAlign val="superscript"/>
        <sz val="7"/>
        <rFont val="Lucida Sans Unicode"/>
        <family val="2"/>
      </rPr>
      <t>(8)</t>
    </r>
    <r>
      <rPr>
        <sz val="7"/>
        <rFont val="Lucida Sans Unicode"/>
        <family val="2"/>
      </rPr>
      <t xml:space="preserve"> ergänzt um den Beschluss der L-ZK Steiermark vom 18.11.2022: INT: + 2 PLAN-Betten im Leitspital Liezen</t>
    </r>
  </si>
  <si>
    <t>Leistungsst. Z/SZ/EZ PLAN Stand 2021 (RSG 2025)</t>
  </si>
  <si>
    <t>Leistungsstandorte S PLAN Stand 2021 (RSG 2025)</t>
  </si>
  <si>
    <t>Leistungsstandorte A/G/L PLAN Stand 2021 (RSG 2025)</t>
  </si>
  <si>
    <t>Leistungsstandorte Module PLAN Stand 2021 (RSG 2025)</t>
  </si>
  <si>
    <t>PLAN-Betten Z Stand 2021 (RSG 2025)</t>
  </si>
  <si>
    <t>PLAN-Betten Module Stand 2021 (RSG 2025)</t>
  </si>
  <si>
    <r>
      <t>(3)</t>
    </r>
    <r>
      <rPr>
        <sz val="7"/>
        <rFont val="Lucida Sans Unicode"/>
        <family val="2"/>
      </rPr>
      <t xml:space="preserve"> sowohl autologe als auch allogene SZT</t>
    </r>
  </si>
  <si>
    <r>
      <t xml:space="preserve">MR </t>
    </r>
    <r>
      <rPr>
        <vertAlign val="superscript"/>
        <sz val="7"/>
        <color indexed="8"/>
        <rFont val="Lucida Sans Unicode"/>
        <family val="2"/>
      </rPr>
      <t>3, 4, 6</t>
    </r>
  </si>
  <si>
    <r>
      <t xml:space="preserve">STR </t>
    </r>
    <r>
      <rPr>
        <vertAlign val="superscript"/>
        <sz val="7"/>
        <color indexed="8"/>
        <rFont val="Lucida Sans Unicode"/>
        <family val="2"/>
      </rPr>
      <t>5</t>
    </r>
  </si>
  <si>
    <r>
      <rPr>
        <vertAlign val="superscript"/>
        <sz val="7"/>
        <color indexed="8"/>
        <rFont val="Lucida Sans Unicode"/>
        <family val="2"/>
      </rPr>
      <t xml:space="preserve">(1) </t>
    </r>
    <r>
      <rPr>
        <sz val="7"/>
        <color indexed="8"/>
        <rFont val="Lucida Sans Unicode"/>
        <family val="2"/>
      </rPr>
      <t>zusätzliche Funktionsgeräte: 3 CT, 1 MR, 1 COR</t>
    </r>
  </si>
  <si>
    <r>
      <rPr>
        <vertAlign val="superscript"/>
        <sz val="7"/>
        <color indexed="8"/>
        <rFont val="Lucida Sans Unicode"/>
        <family val="2"/>
      </rPr>
      <t xml:space="preserve">(2) </t>
    </r>
    <r>
      <rPr>
        <sz val="7"/>
        <color indexed="8"/>
        <rFont val="Lucida Sans Unicode"/>
        <family val="2"/>
      </rPr>
      <t>CT im extram. Bereich: exklusive eine Kooperationen mit Akut-KA (LKH Hartberg, K631), Gerätestandort intramural</t>
    </r>
  </si>
  <si>
    <r>
      <rPr>
        <vertAlign val="superscript"/>
        <sz val="7"/>
        <color indexed="8"/>
        <rFont val="Lucida Sans Unicode"/>
        <family val="2"/>
      </rPr>
      <t xml:space="preserve">(3) </t>
    </r>
    <r>
      <rPr>
        <sz val="7"/>
        <color indexed="8"/>
        <rFont val="Lucida Sans Unicode"/>
        <family val="2"/>
      </rPr>
      <t>MR in Akut-KA insgesamt: MR in Graz UKH (K614): in Kooperation mit LKH Graz II, Standort West, K673, Gerätestandort K614</t>
    </r>
  </si>
  <si>
    <r>
      <rPr>
        <vertAlign val="superscript"/>
        <sz val="7"/>
        <color indexed="8"/>
        <rFont val="Lucida Sans Unicode"/>
        <family val="2"/>
      </rPr>
      <t xml:space="preserve">(4) </t>
    </r>
    <r>
      <rPr>
        <sz val="7"/>
        <color indexed="8"/>
        <rFont val="Lucida Sans Unicode"/>
        <family val="2"/>
      </rPr>
      <t>MR im extram. Bereich: exklusive drei Kooperationen mit Akut-KA (LKH Feldbach-Fürstenfeld, K608, LKH Hartberg, K631, LKH Murtal, K672),Gerätestandorte jeweils intramural</t>
    </r>
  </si>
  <si>
    <r>
      <rPr>
        <vertAlign val="superscript"/>
        <sz val="7"/>
        <color indexed="8"/>
        <rFont val="Lucida Sans Unicode"/>
        <family val="2"/>
      </rPr>
      <t xml:space="preserve">(5) </t>
    </r>
    <r>
      <rPr>
        <sz val="7"/>
        <color indexed="8"/>
        <rFont val="Lucida Sans Unicode"/>
        <family val="2"/>
      </rPr>
      <t>STR: Geräteanzahl inkl. intraoperativ genutztem Gerät; IST-Stand inkl. einem als Forschungsgerät gewidmeten Gerät</t>
    </r>
  </si>
  <si>
    <r>
      <rPr>
        <vertAlign val="superscript"/>
        <sz val="9"/>
        <rFont val="Calibri"/>
        <family val="2"/>
        <scheme val="minor"/>
      </rPr>
      <t>(6)</t>
    </r>
    <r>
      <rPr>
        <sz val="9"/>
        <rFont val="Calibri"/>
        <family val="2"/>
        <scheme val="minor"/>
      </rPr>
      <t xml:space="preserve"> Gerätevorhaltung (MR) in Fonds-KA (K654.1) mit Abrechnungsvereinbarung mit den Krankenversicherungsträgern</t>
    </r>
  </si>
  <si>
    <t>Tirol</t>
  </si>
  <si>
    <t>RSG gültig per 2021: RSG ambulantes Modul: Beschluss Landes-Gesundheitsplattform Dezember 2012; Tir. KAP 2019, LGBI. Nr. 147/2019</t>
  </si>
  <si>
    <t>RSG aktuell per 12/2022: RSG Tirol 2025 - Planungsmatrix, Verordnung vom 21. 11. 2022</t>
  </si>
  <si>
    <t>PLAN ÄAVE 2020 - RSG-Planungsstand per 2021</t>
  </si>
  <si>
    <t>PLAN ÄAVE 2025 - RSG-Planungsstand 12/2022</t>
  </si>
  <si>
    <r>
      <t>KIJU</t>
    </r>
    <r>
      <rPr>
        <vertAlign val="superscript"/>
        <sz val="7"/>
        <color rgb="FF000000"/>
        <rFont val="Lucida Sans Unicode"/>
        <family val="2"/>
      </rPr>
      <t>(3)</t>
    </r>
  </si>
  <si>
    <r>
      <t>CH</t>
    </r>
    <r>
      <rPr>
        <vertAlign val="superscript"/>
        <sz val="7"/>
        <color indexed="8"/>
        <rFont val="Lucida Sans Unicode"/>
        <family val="2"/>
      </rPr>
      <t>(4)</t>
    </r>
  </si>
  <si>
    <t>PLAN-Betten gesamt RSG Stand 2021</t>
  </si>
  <si>
    <t>PLAN-Betten gesamt RSG per 12/2022</t>
  </si>
  <si>
    <t>PLAN-Betten Stand 2021 (Tir. KAP 2019)</t>
  </si>
  <si>
    <t>PLAN-Betten per 12/2022 (RSG 2025)</t>
  </si>
  <si>
    <r>
      <t>(2)</t>
    </r>
    <r>
      <rPr>
        <sz val="7"/>
        <rFont val="Lucida Sans Unicode"/>
        <family val="2"/>
      </rPr>
      <t xml:space="preserve"> INT umfasst alle INT-E und INT-KJ exkl. NEO; Im Sanatorium Hochrum (alle Akut-KA) sind zusätzlich 4 systemisierte und 4 tatsächliche IMCU-Betten vorhanden, die im Bedarfsfall hochgefahren werden können, diese 4 Betten sind in GEM/IDB enthalten</t>
    </r>
    <r>
      <rPr>
        <vertAlign val="superscript"/>
        <sz val="7"/>
        <rFont val="Lucida Sans Unicode"/>
        <family val="2"/>
      </rPr>
      <t>.</t>
    </r>
  </si>
  <si>
    <t xml:space="preserve">    "alle Akut-KA" INT: inkl. 3 systemisierte und 3 tatsächliche Betten von K708 Innsbruck BSRV SAN</t>
  </si>
  <si>
    <r>
      <t>(3)</t>
    </r>
    <r>
      <rPr>
        <sz val="7"/>
        <rFont val="Lucida Sans Unicode"/>
        <family val="2"/>
      </rPr>
      <t xml:space="preserve"> KIJU IST: exkl. 0 systemisierte und 3 tatsächliche Betten der "KI-Notfallstation Paediatrie I" (K706 FC 14914701), diese 3 Betten sind in GEM/IDB enthalten</t>
    </r>
    <r>
      <rPr>
        <vertAlign val="superscript"/>
        <sz val="7"/>
        <rFont val="Lucida Sans Unicode"/>
        <family val="2"/>
      </rPr>
      <t>.</t>
    </r>
    <r>
      <rPr>
        <sz val="7"/>
        <rFont val="Lucida Sans Unicode"/>
        <family val="2"/>
      </rPr>
      <t xml:space="preserve"> </t>
    </r>
  </si>
  <si>
    <t xml:space="preserve">    Inkl. 2 tatsächlichen Betten, die fakultativ für pädiatrische palliativmedizinische Patientinnen und Patienten eingesetzt werden.</t>
  </si>
  <si>
    <r>
      <t>(4)</t>
    </r>
    <r>
      <rPr>
        <sz val="7"/>
        <rFont val="Lucida Sans Unicode"/>
        <family val="2"/>
      </rPr>
      <t xml:space="preserve"> inkl. HCH, TCH, GCH, TXC</t>
    </r>
  </si>
  <si>
    <r>
      <rPr>
        <vertAlign val="superscript"/>
        <sz val="7"/>
        <rFont val="Lucida Sans Unicode"/>
        <family val="2"/>
      </rPr>
      <t>(5)</t>
    </r>
    <r>
      <rPr>
        <sz val="7"/>
        <rFont val="Lucida Sans Unicode"/>
        <family val="2"/>
      </rPr>
      <t xml:space="preserve"> PSY IST: exkl. 88 systemisierte und 91 tatsächliche Betten für Abhängigkeitserkrankungen und Forensik</t>
    </r>
  </si>
  <si>
    <r>
      <t>(3)</t>
    </r>
    <r>
      <rPr>
        <sz val="7"/>
        <rFont val="Lucida Sans Unicode"/>
        <family val="2"/>
      </rPr>
      <t xml:space="preserve"> IST und PLAN: sowohl autologe als auch allogene SZT</t>
    </r>
  </si>
  <si>
    <r>
      <t xml:space="preserve">MR </t>
    </r>
    <r>
      <rPr>
        <vertAlign val="superscript"/>
        <sz val="7"/>
        <color indexed="8"/>
        <rFont val="Lucida Sans Unicode"/>
        <family val="2"/>
      </rPr>
      <t xml:space="preserve"> 4</t>
    </r>
  </si>
  <si>
    <r>
      <t xml:space="preserve">COR </t>
    </r>
    <r>
      <rPr>
        <vertAlign val="superscript"/>
        <sz val="7"/>
        <color indexed="8"/>
        <rFont val="Lucida Sans Unicode"/>
        <family val="2"/>
      </rPr>
      <t>3</t>
    </r>
  </si>
  <si>
    <t>PLAN Stand  12/22</t>
  </si>
  <si>
    <r>
      <rPr>
        <vertAlign val="superscript"/>
        <sz val="7"/>
        <color indexed="8"/>
        <rFont val="Lucida Sans Unicode"/>
        <family val="2"/>
      </rPr>
      <t xml:space="preserve">(2) </t>
    </r>
    <r>
      <rPr>
        <sz val="7"/>
        <color indexed="8"/>
        <rFont val="Lucida Sans Unicode"/>
        <family val="2"/>
      </rPr>
      <t>CT und MR in Nicht-Fonds-KA (San. Kettenbrücke, K708) auch extramural versorgungswirksam</t>
    </r>
  </si>
  <si>
    <r>
      <rPr>
        <vertAlign val="superscript"/>
        <sz val="7"/>
        <color indexed="8"/>
        <rFont val="Lucida Sans Unicode"/>
        <family val="2"/>
      </rPr>
      <t xml:space="preserve">(3) </t>
    </r>
    <r>
      <rPr>
        <sz val="7"/>
        <color indexed="8"/>
        <rFont val="Lucida Sans Unicode"/>
        <family val="2"/>
      </rPr>
      <t>COR in Akut KA (BKH Lienz, K714): inkl. einem DSA/COR-Kombinationsgerät</t>
    </r>
  </si>
  <si>
    <r>
      <rPr>
        <vertAlign val="superscript"/>
        <sz val="7"/>
        <color indexed="8"/>
        <rFont val="Lucida Sans Unicode"/>
        <family val="2"/>
      </rPr>
      <t xml:space="preserve">(4) </t>
    </r>
    <r>
      <rPr>
        <sz val="7"/>
        <color indexed="8"/>
        <rFont val="Lucida Sans Unicode"/>
        <family val="2"/>
      </rPr>
      <t>MR, GG insgesamt: Zwei weitere MR mit Feldstärke &lt; 1 Tesla zwischenzeitlich durch MR &gt; 1 Tesla ersetzt (Standorte Imst, Sölden)</t>
    </r>
  </si>
  <si>
    <t>Versorgungszone West</t>
  </si>
  <si>
    <t>Wien</t>
  </si>
  <si>
    <t xml:space="preserve">RSG gültig per 2021: RSG stationär 2020 (gem. Beschluss LZK 19.10.2019) bzw. RSG ambulant 2025 (Beschluss LZK 18. März 2019) </t>
  </si>
  <si>
    <t>RSG aktuell per 12/2022: RSG Wien 2025 gemäß Verordnung vom 7. 9. 2022, Änderungen durch LZK-Beschluss vom November 2022</t>
  </si>
  <si>
    <t>PLAN ÄAVE - Planungsstand per 2021 (RSG 2025)</t>
  </si>
  <si>
    <t>PLAN ÄAVE - Planungsstand per 12/2022 (RSG 2025)</t>
  </si>
  <si>
    <t>Anteil PLAN in % spitalsambulant</t>
  </si>
  <si>
    <t>alle Akut-KA (Fonds-KA und Nicht-Fonds-KA)</t>
  </si>
  <si>
    <r>
      <t>RNS</t>
    </r>
    <r>
      <rPr>
        <vertAlign val="superscript"/>
        <sz val="7"/>
        <color rgb="FF000000"/>
        <rFont val="Lucida Sans Unicode"/>
        <family val="2"/>
      </rPr>
      <t>(5)</t>
    </r>
  </si>
  <si>
    <t>PLAN-Betten gesamt Stand 2021 (RSG 2020)</t>
  </si>
  <si>
    <t>PLAN-Betten Stand 2021 (RSG 2020)*</t>
  </si>
  <si>
    <t>PLAN-Betten WKAP 2019</t>
  </si>
  <si>
    <t>PLAN-Betten (inkl. UKH) per 12/2022 (RSG 2025)</t>
  </si>
  <si>
    <t>*) zzgl. UKH: IST-Betten 2021: 288 tats.B = PLAN-Betten</t>
  </si>
  <si>
    <r>
      <rPr>
        <vertAlign val="superscript"/>
        <sz val="7"/>
        <rFont val="Lucida Sans Unicode"/>
        <family val="2"/>
      </rPr>
      <t>(4)</t>
    </r>
    <r>
      <rPr>
        <sz val="7"/>
        <rFont val="Lucida Sans Unicode"/>
        <family val="2"/>
      </rPr>
      <t xml:space="preserve"> PSY IST: exkl. 20 systemisierte und 20 tatsächliche Betten für Abhängigkeitserkrankungen</t>
    </r>
  </si>
  <si>
    <r>
      <t>(5)</t>
    </r>
    <r>
      <rPr>
        <sz val="7"/>
        <rFont val="Lucida Sans Unicode"/>
        <family val="2"/>
      </rPr>
      <t xml:space="preserve"> RNS: die 24 systemisierten und 24 tatsächlichen Betten befinden sich im Standort K924 WGV Pflege Baumgarten</t>
    </r>
  </si>
  <si>
    <r>
      <t>ANB/B</t>
    </r>
    <r>
      <rPr>
        <vertAlign val="superscript"/>
        <sz val="7"/>
        <color indexed="8"/>
        <rFont val="Lucida Sans Unicode"/>
        <family val="2"/>
      </rPr>
      <t>(4)</t>
    </r>
  </si>
  <si>
    <r>
      <t>ANB/C</t>
    </r>
    <r>
      <rPr>
        <vertAlign val="superscript"/>
        <sz val="7"/>
        <color indexed="8"/>
        <rFont val="Lucida Sans Unicode"/>
        <family val="2"/>
      </rPr>
      <t>(4)</t>
    </r>
  </si>
  <si>
    <r>
      <t>IST-Stand Betten</t>
    </r>
    <r>
      <rPr>
        <vertAlign val="superscript"/>
        <sz val="7"/>
        <rFont val="Lucida Sans Unicode"/>
        <family val="2"/>
      </rPr>
      <t>(5)</t>
    </r>
    <r>
      <rPr>
        <sz val="7"/>
        <rFont val="Lucida Sans Unicode"/>
        <family val="2"/>
      </rPr>
      <t xml:space="preserve"> Z/SZ/EZ 2021</t>
    </r>
  </si>
  <si>
    <r>
      <t>IST-Stand Betten</t>
    </r>
    <r>
      <rPr>
        <vertAlign val="superscript"/>
        <sz val="7"/>
        <rFont val="Lucida Sans Unicode"/>
        <family val="2"/>
      </rPr>
      <t>(5)</t>
    </r>
    <r>
      <rPr>
        <sz val="7"/>
        <rFont val="Lucida Sans Unicode"/>
        <family val="2"/>
      </rPr>
      <t xml:space="preserve"> Module 2021</t>
    </r>
  </si>
  <si>
    <r>
      <t xml:space="preserve">(4) </t>
    </r>
    <r>
      <rPr>
        <sz val="7"/>
        <rFont val="Lucida Sans Unicode"/>
        <family val="2"/>
      </rPr>
      <t>bei ANB/B u. ANB/C kein Planwert vorliegend, ist in Neurologie abgebildet</t>
    </r>
  </si>
  <si>
    <r>
      <t>(5)</t>
    </r>
    <r>
      <rPr>
        <sz val="7"/>
        <rFont val="Lucida Sans Unicode"/>
        <family val="2"/>
      </rPr>
      <t xml:space="preserve"> IST-Stand = tatsächliche Betten</t>
    </r>
  </si>
  <si>
    <r>
      <t>(3)</t>
    </r>
    <r>
      <rPr>
        <sz val="7"/>
        <rFont val="Lucida Sans Unicode"/>
        <family val="2"/>
      </rPr>
      <t xml:space="preserve"> zusätzlich 3 Standorte eingeschränkt auf autologe SZT</t>
    </r>
  </si>
  <si>
    <r>
      <t xml:space="preserve">CT </t>
    </r>
    <r>
      <rPr>
        <vertAlign val="superscript"/>
        <sz val="7"/>
        <color indexed="8"/>
        <rFont val="Lucida Sans Unicode"/>
        <family val="2"/>
      </rPr>
      <t>2, 4</t>
    </r>
  </si>
  <si>
    <r>
      <t xml:space="preserve">MR </t>
    </r>
    <r>
      <rPr>
        <vertAlign val="superscript"/>
        <sz val="7"/>
        <color indexed="8"/>
        <rFont val="Lucida Sans Unicode"/>
        <family val="2"/>
      </rPr>
      <t>3, 4, 5</t>
    </r>
  </si>
  <si>
    <r>
      <rPr>
        <vertAlign val="superscript"/>
        <sz val="7"/>
        <color indexed="8"/>
        <rFont val="Lucida Sans Unicode"/>
        <family val="2"/>
      </rPr>
      <t xml:space="preserve">(1) </t>
    </r>
    <r>
      <rPr>
        <sz val="7"/>
        <color indexed="8"/>
        <rFont val="Lucida Sans Unicode"/>
        <family val="2"/>
      </rPr>
      <t>zusätzliche Funktionsgeräte: 10 CT, 2 MR, 1 COR</t>
    </r>
  </si>
  <si>
    <r>
      <rPr>
        <vertAlign val="superscript"/>
        <sz val="7"/>
        <color indexed="8"/>
        <rFont val="Lucida Sans Unicode"/>
        <family val="2"/>
      </rPr>
      <t xml:space="preserve">(2) </t>
    </r>
    <r>
      <rPr>
        <sz val="7"/>
        <color indexed="8"/>
        <rFont val="Lucida Sans Unicode"/>
        <family val="2"/>
      </rPr>
      <t xml:space="preserve">CT in Fonds-KA: exkl. 1 Koop. mit extramuralem betreiber (Standort Hartmannspital; K915; von extramuralem Anbieter betrieben) </t>
    </r>
  </si>
  <si>
    <r>
      <rPr>
        <vertAlign val="superscript"/>
        <sz val="7"/>
        <color indexed="8"/>
        <rFont val="Lucida Sans Unicode"/>
        <family val="2"/>
      </rPr>
      <t xml:space="preserve">(3) </t>
    </r>
    <r>
      <rPr>
        <sz val="7"/>
        <color indexed="8"/>
        <rFont val="Lucida Sans Unicode"/>
        <family val="2"/>
      </rPr>
      <t>MR, GG insgesamt: ergänzend 3 MR mit einer Feldstärke &lt; 1 Tesla eingerichtet (je ein Standort in Fonds-KA, sonstige Akut-KA sowie extramural)</t>
    </r>
  </si>
  <si>
    <r>
      <rPr>
        <vertAlign val="superscript"/>
        <sz val="7"/>
        <color indexed="8"/>
        <rFont val="Lucida Sans Unicode"/>
        <family val="2"/>
      </rPr>
      <t xml:space="preserve">(4) </t>
    </r>
    <r>
      <rPr>
        <sz val="7"/>
        <color indexed="8"/>
        <rFont val="Lucida Sans Unicode"/>
        <family val="2"/>
      </rPr>
      <t xml:space="preserve">In Wien soll es künftig im extramuralen Bereich integrierte Schnittbildzentren geben. Jedes Zentrum soll je 1 CT- und 1 MR-Gerät sowie sämtliche radiologische Leistungen anbieten. </t>
    </r>
  </si>
  <si>
    <r>
      <rPr>
        <vertAlign val="superscript"/>
        <sz val="7"/>
        <color indexed="8"/>
        <rFont val="Lucida Sans Unicode"/>
        <family val="2"/>
      </rPr>
      <t xml:space="preserve">(5) </t>
    </r>
    <r>
      <rPr>
        <sz val="7"/>
        <color indexed="8"/>
        <rFont val="Lucida Sans Unicode"/>
        <family val="2"/>
      </rPr>
      <t>MR, Fonds-KA: Weiterführende Berücksichtigung des MR im K971 in Rubrik GGP in Abstimmung mit Umsetzung in K976</t>
    </r>
  </si>
  <si>
    <r>
      <rPr>
        <vertAlign val="superscript"/>
        <sz val="7"/>
        <color indexed="8"/>
        <rFont val="Lucida Sans Unicode"/>
        <family val="2"/>
      </rPr>
      <t xml:space="preserve">(6) </t>
    </r>
    <r>
      <rPr>
        <sz val="7"/>
        <color indexed="8"/>
        <rFont val="Lucida Sans Unicode"/>
        <family val="2"/>
      </rPr>
      <t xml:space="preserve">STR: exklusive Gammaknife  </t>
    </r>
  </si>
  <si>
    <t xml:space="preserve">Anzahl der Betten in Fonds-KA gemäß KA-Statistik (BMSGPK) im Vergleich zu PLAN-Betten 2020 </t>
  </si>
  <si>
    <t>Vorarlberg</t>
  </si>
  <si>
    <t>RSG gültig per 2021: Regionaler Strukturplan Gesundheit, Betreuung und Pflege Vorarlberg 2020/2025, Verordnung vom 30. 7. 2021</t>
  </si>
  <si>
    <t>RSG aktuell per 12/2022: Regionaler Strukturplan Gesundheit, Betreuung und Pflege Vorarlberg 2020/2025, Verordnung vom 30. 7. 2021</t>
  </si>
  <si>
    <r>
      <t>KJP</t>
    </r>
    <r>
      <rPr>
        <vertAlign val="superscript"/>
        <sz val="7"/>
        <color indexed="8"/>
        <rFont val="Lucida Sans Unicode"/>
        <family val="2"/>
      </rPr>
      <t>(5)</t>
    </r>
  </si>
  <si>
    <t>PLAN-Betten RSG Stand 2021</t>
  </si>
  <si>
    <t>PLAN-Betten RSG per 12/2022</t>
  </si>
  <si>
    <r>
      <t>(2)</t>
    </r>
    <r>
      <rPr>
        <sz val="7"/>
        <color indexed="8"/>
        <rFont val="Lucida Sans Unicode"/>
        <family val="2"/>
      </rPr>
      <t xml:space="preserve"> INT umfasst alle INT-E</t>
    </r>
  </si>
  <si>
    <r>
      <t>(3)</t>
    </r>
    <r>
      <rPr>
        <sz val="7"/>
        <rFont val="Lucida Sans Unicode"/>
        <family val="2"/>
      </rPr>
      <t xml:space="preserve"> inkl. TCH, GCH</t>
    </r>
  </si>
  <si>
    <r>
      <rPr>
        <vertAlign val="superscript"/>
        <sz val="7"/>
        <rFont val="Lucida Sans Unicode"/>
        <family val="2"/>
      </rPr>
      <t>(4)</t>
    </r>
    <r>
      <rPr>
        <sz val="7"/>
        <rFont val="Lucida Sans Unicode"/>
        <family val="2"/>
      </rPr>
      <t xml:space="preserve"> PSY IST: exkl. 85 systemisierte und 84 tatsächliche Betten für Abhängigkeitserkrankungen</t>
    </r>
  </si>
  <si>
    <r>
      <rPr>
        <vertAlign val="superscript"/>
        <sz val="7"/>
        <color indexed="8"/>
        <rFont val="Lucida Sans Unicode"/>
        <family val="2"/>
      </rPr>
      <t>(5)</t>
    </r>
    <r>
      <rPr>
        <sz val="7"/>
        <color indexed="8"/>
        <rFont val="Lucida Sans Unicode"/>
        <family val="2"/>
      </rPr>
      <t xml:space="preserve"> KJP: inkl. 4 PLANBetten PSO-K</t>
    </r>
  </si>
  <si>
    <r>
      <t xml:space="preserve">(3) </t>
    </r>
    <r>
      <rPr>
        <sz val="7"/>
        <rFont val="Lucida Sans Unicode"/>
        <family val="2"/>
      </rPr>
      <t>.</t>
    </r>
  </si>
  <si>
    <r>
      <t xml:space="preserve">MR </t>
    </r>
    <r>
      <rPr>
        <vertAlign val="superscript"/>
        <sz val="7"/>
        <color indexed="8"/>
        <rFont val="Lucida Sans Unicode"/>
        <family val="2"/>
      </rPr>
      <t>2, 3</t>
    </r>
  </si>
  <si>
    <r>
      <rPr>
        <vertAlign val="superscript"/>
        <sz val="7"/>
        <color indexed="8"/>
        <rFont val="Lucida Sans Unicode"/>
        <family val="2"/>
      </rPr>
      <t xml:space="preserve">(1) </t>
    </r>
    <r>
      <rPr>
        <sz val="7"/>
        <color indexed="8"/>
        <rFont val="Lucida Sans Unicode"/>
        <family val="2"/>
      </rPr>
      <t>zusätzliche Funktionsgeräte: 1 CT</t>
    </r>
  </si>
  <si>
    <r>
      <rPr>
        <vertAlign val="superscript"/>
        <sz val="7"/>
        <color indexed="8"/>
        <rFont val="Lucida Sans Unicode"/>
        <family val="2"/>
      </rPr>
      <t xml:space="preserve">(2) </t>
    </r>
    <r>
      <rPr>
        <sz val="7"/>
        <color indexed="8"/>
        <rFont val="Lucida Sans Unicode"/>
        <family val="2"/>
      </rPr>
      <t>MR im extram. Bereich: inklusive 1 Kooperation mit Akut-KA (KH Bludenz, K802)</t>
    </r>
  </si>
  <si>
    <r>
      <rPr>
        <vertAlign val="superscript"/>
        <sz val="7"/>
        <color indexed="8"/>
        <rFont val="Lucida Sans Unicode"/>
        <family val="2"/>
      </rPr>
      <t xml:space="preserve">(3) </t>
    </r>
    <r>
      <rPr>
        <sz val="7"/>
        <color indexed="8"/>
        <rFont val="Lucida Sans Unicode"/>
        <family val="2"/>
      </rPr>
      <t xml:space="preserve">MR, GG insgesamt: ergänzend 1 MR mit einer Feldstärke &lt; 1 Tesla eingerichtet (intramuraler Standort, sonstige Akut-KA: Lech); 1 weiteres MR mit </t>
    </r>
  </si>
  <si>
    <t xml:space="preserve">   Feldstärke &lt; 1 Tesla zwischenzeitlich durch MR &gt; 1 Tesla ersetzt (extramuraler Standort: Lech)</t>
  </si>
  <si>
    <t>Anzahl der Betten in Fonds-KA gemäß KA-Statistik (BMSGPK) im Vergleich zu PLAN-Betten 2020</t>
  </si>
  <si>
    <t>Österreich gesamt</t>
  </si>
  <si>
    <t>PLAN SVE - RSG-Planungsstand per 2021 (RSG 2020)</t>
  </si>
  <si>
    <t>PLAN SVE - Planungsstand RSG per 12/2022 (RSG 2020)</t>
  </si>
  <si>
    <r>
      <t xml:space="preserve">(3) </t>
    </r>
    <r>
      <rPr>
        <sz val="7"/>
        <color indexed="8"/>
        <rFont val="Lucida Sans Unicode"/>
        <family val="2"/>
      </rPr>
      <t>ZMK inkl. KFO</t>
    </r>
  </si>
  <si>
    <t>ÄAVE(-Äquivalente) spitalsambulant</t>
  </si>
  <si>
    <t xml:space="preserve">ÄAVE(-Äquivalente) niedergelassene Ärztinnen/Ärzte und in
selbstständigen Ambulatorien (mit Vertrag und kasseneigene) gesamt </t>
  </si>
  <si>
    <t>Bundesweite Summendarstellung nicht möglich, da die ÄAVE(-Äquivalente) nach Sektor nicht für alle Bundesländer verfügbar sind</t>
  </si>
  <si>
    <t>Bundesweite Darstellung nicht möglich, da die ÄAVE(-Äquivalente) nach Sektor nicht für alle Bundesländer verfügbar sind</t>
  </si>
  <si>
    <r>
      <t>ÄAVE und ÄAVE-Äquivalente insgesamt</t>
    </r>
    <r>
      <rPr>
        <b/>
        <vertAlign val="superscript"/>
        <sz val="7"/>
        <color rgb="FF000000"/>
        <rFont val="Lucida Sans Unicode"/>
        <family val="2"/>
      </rPr>
      <t>(5)</t>
    </r>
  </si>
  <si>
    <r>
      <t>(5)</t>
    </r>
    <r>
      <rPr>
        <sz val="7"/>
        <color indexed="8"/>
        <rFont val="Lucida Sans Unicode"/>
        <family val="2"/>
      </rPr>
      <t xml:space="preserve"> Bei Plan ÄAVE(-Äquivalente): ORTR = Gesamtsumme aus OR, UCH und ORTR</t>
    </r>
  </si>
  <si>
    <r>
      <rPr>
        <vertAlign val="superscript"/>
        <sz val="7"/>
        <rFont val="Lucida Sans Unicode"/>
        <family val="2"/>
      </rPr>
      <t>(4)</t>
    </r>
    <r>
      <rPr>
        <sz val="7"/>
        <rFont val="Lucida Sans Unicode"/>
        <family val="2"/>
      </rPr>
      <t xml:space="preserve"> in einigen BL inkl. Betten für Abhängigkeitserkrankungen und/oder Forensik, zum Teil in IST und PLAN unterschiedlich berücksichtigt</t>
    </r>
  </si>
  <si>
    <t>Bundesweite Summendarstellung aufgrund nicht vorhandener Darstellung in einigen Bundesländern nicht verfügbar</t>
  </si>
  <si>
    <r>
      <t>(1)</t>
    </r>
    <r>
      <rPr>
        <sz val="7"/>
        <rFont val="Lucida Sans Unicode"/>
        <family val="2"/>
      </rPr>
      <t xml:space="preserve"> Leistungsstandorte Z und Module sowie Betten gemäß ÜRVP und Module verbindlich einzutragen; Bei optionalen Angaben keine bundesweite Summierung.</t>
    </r>
  </si>
  <si>
    <t>PLAN Stand 12/2022</t>
  </si>
  <si>
    <t xml:space="preserve">CT </t>
  </si>
  <si>
    <r>
      <rPr>
        <vertAlign val="superscript"/>
        <sz val="7"/>
        <color indexed="8"/>
        <rFont val="Lucida Sans Unicode"/>
        <family val="2"/>
      </rPr>
      <t xml:space="preserve">(1) </t>
    </r>
    <r>
      <rPr>
        <sz val="7"/>
        <color indexed="8"/>
        <rFont val="Lucida Sans Unicode"/>
        <family val="2"/>
      </rPr>
      <t>zusätzliche Funktionsgeräte: 27 CT, 5 MR, 2 STR, 3 COR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</si>
</sst>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8" x14ac:knownFonts="1">
    <font>
      <sz val="11"/>
      <color theme="1"/>
      <name val="Calibri"/>
      <family val="2"/>
      <scheme val="minor"/>
    </font>
    <font>
      <sz val="11"/>
      <color theme="1"/>
      <name val="Calibri"/>
      <family val="2"/>
      <scheme val="minor"/>
    </font>
    <font>
      <sz val="7"/>
      <color indexed="8"/>
      <name val="Lucida Sans Unicode"/>
      <family val="2"/>
    </font>
    <font>
      <b/>
      <sz val="12"/>
      <name val="Lucida Sans Unicode"/>
      <family val="2"/>
    </font>
    <font>
      <sz val="12"/>
      <name val="Lucida Sans Unicode"/>
      <family val="2"/>
    </font>
    <font>
      <sz val="7"/>
      <name val="Lucida Sans Unicode"/>
      <family val="2"/>
    </font>
    <font>
      <b/>
      <u/>
      <sz val="10"/>
      <color rgb="FFFF0000"/>
      <name val="Calibri"/>
      <family val="2"/>
      <scheme val="minor"/>
    </font>
    <font>
      <sz val="12"/>
      <color indexed="8"/>
      <name val="Lucida Sans Unicode"/>
      <family val="2"/>
    </font>
    <font>
      <i/>
      <sz val="7"/>
      <color indexed="8"/>
      <name val="Lucida Sans Unicode"/>
      <family val="2"/>
    </font>
    <font>
      <b/>
      <sz val="7"/>
      <color indexed="8"/>
      <name val="Lucida Sans Unicode"/>
      <family val="2"/>
    </font>
    <font>
      <sz val="7"/>
      <color rgb="FF7030A0"/>
      <name val="Lucida Sans Unicode"/>
      <family val="2"/>
    </font>
    <font>
      <sz val="7"/>
      <color theme="1"/>
      <name val="Lucida Sans Unicode"/>
      <family val="2"/>
    </font>
    <font>
      <vertAlign val="superscript"/>
      <sz val="7"/>
      <color indexed="8"/>
      <name val="Lucida Sans Unicode"/>
      <family val="2"/>
    </font>
    <font>
      <sz val="7"/>
      <color theme="0" tint="-0.499984740745262"/>
      <name val="Lucida Sans Unicode"/>
      <family val="2"/>
    </font>
    <font>
      <vertAlign val="superscript"/>
      <sz val="7"/>
      <color theme="0" tint="-0.499984740745262"/>
      <name val="Lucida Sans Unicode"/>
      <family val="2"/>
    </font>
    <font>
      <sz val="7"/>
      <color theme="1" tint="0.499984740745262"/>
      <name val="Lucida Sans Unicode"/>
      <family val="2"/>
    </font>
    <font>
      <b/>
      <sz val="7"/>
      <color theme="1" tint="0.499984740745262"/>
      <name val="Lucida Sans Unicode"/>
      <family val="2"/>
    </font>
    <font>
      <b/>
      <sz val="7"/>
      <name val="Lucida Sans Unicode"/>
      <family val="2"/>
    </font>
    <font>
      <b/>
      <sz val="7"/>
      <color theme="0" tint="-0.499984740745262"/>
      <name val="Lucida Sans Unicode"/>
      <family val="2"/>
    </font>
    <font>
      <sz val="7"/>
      <color rgb="FFFF0000"/>
      <name val="Lucida Sans Unicode"/>
      <family val="2"/>
    </font>
    <font>
      <sz val="7"/>
      <color indexed="8"/>
      <name val="Arial"/>
      <family val="2"/>
    </font>
    <font>
      <vertAlign val="superscript"/>
      <sz val="7"/>
      <name val="Lucida Sans Unicode"/>
      <family val="2"/>
    </font>
    <font>
      <b/>
      <vertAlign val="superscript"/>
      <sz val="7"/>
      <color indexed="8"/>
      <name val="Lucida Sans Unicode"/>
      <family val="2"/>
    </font>
    <font>
      <vertAlign val="superscript"/>
      <sz val="7"/>
      <color indexed="8"/>
      <name val="Arial"/>
      <family val="2"/>
    </font>
    <font>
      <vertAlign val="superscript"/>
      <sz val="7"/>
      <color rgb="FF000000"/>
      <name val="Lucida Sans Unicode"/>
      <family val="2"/>
    </font>
    <font>
      <sz val="10"/>
      <name val="Arial"/>
      <family val="2"/>
    </font>
    <font>
      <b/>
      <sz val="8"/>
      <name val="Lucida Sans Unicode"/>
      <family val="2"/>
    </font>
    <font>
      <sz val="8"/>
      <name val="Lucida Sans Unicode"/>
      <family val="2"/>
    </font>
    <font>
      <sz val="8"/>
      <color theme="1"/>
      <name val="Calibri"/>
      <family val="2"/>
      <scheme val="minor"/>
    </font>
    <font>
      <sz val="8"/>
      <color theme="1"/>
      <name val="Lucida Sans Unicode"/>
      <family val="2"/>
    </font>
    <font>
      <strike/>
      <sz val="8"/>
      <color theme="1"/>
      <name val="Lucida Sans Unicode"/>
      <family val="2"/>
    </font>
    <font>
      <sz val="8"/>
      <color indexed="8"/>
      <name val="Lucida Sans Unicode"/>
      <family val="2"/>
    </font>
    <font>
      <strike/>
      <sz val="8"/>
      <color indexed="8"/>
      <name val="Lucida Sans Unicode"/>
      <family val="2"/>
    </font>
    <font>
      <i/>
      <sz val="8"/>
      <color theme="1"/>
      <name val="Lucida Sans Unicode"/>
      <family val="2"/>
    </font>
    <font>
      <i/>
      <sz val="8"/>
      <name val="Lucida Sans Unicode"/>
      <family val="2"/>
    </font>
    <font>
      <b/>
      <sz val="8"/>
      <color indexed="8"/>
      <name val="Lucida Sans Unicode"/>
      <family val="2"/>
    </font>
    <font>
      <b/>
      <sz val="11"/>
      <color theme="1"/>
      <name val="Calibri"/>
      <family val="2"/>
      <scheme val="minor"/>
    </font>
    <font>
      <b/>
      <vertAlign val="superscript"/>
      <sz val="7"/>
      <color rgb="FF000000"/>
      <name val="Lucida Sans Unicode"/>
      <family val="2"/>
    </font>
    <font>
      <sz val="7"/>
      <name val="Arial"/>
      <family val="2"/>
    </font>
    <font>
      <b/>
      <sz val="7"/>
      <color rgb="FFFF0000"/>
      <name val="Lucida Sans Unicode"/>
      <family val="2"/>
    </font>
    <font>
      <b/>
      <vertAlign val="superscript"/>
      <sz val="7"/>
      <name val="Lucida Sans Unicode"/>
      <family val="2"/>
    </font>
    <font>
      <b/>
      <sz val="7"/>
      <color theme="1"/>
      <name val="Lucida Sans Unicode"/>
      <family val="2"/>
    </font>
    <font>
      <sz val="10"/>
      <color rgb="FFFF0000"/>
      <name val="Lucida Sans Unicode"/>
      <family val="2"/>
    </font>
    <font>
      <b/>
      <sz val="10"/>
      <color rgb="FFFF0000"/>
      <name val="Lucida Sans Unicode"/>
      <family val="2"/>
    </font>
    <font>
      <sz val="9"/>
      <name val="Calibri"/>
      <family val="2"/>
      <scheme val="minor"/>
    </font>
    <font>
      <vertAlign val="superscript"/>
      <sz val="9"/>
      <name val="Calibri"/>
      <family val="2"/>
      <scheme val="minor"/>
    </font>
    <font>
      <b/>
      <sz val="12"/>
      <color indexed="8"/>
      <name val="Lucida Sans Unicode"/>
      <family val="2"/>
    </font>
    <font>
      <sz val="7"/>
      <color theme="5" tint="-0.249977111117893"/>
      <name val="Lucida Sans Unicode"/>
      <family val="2"/>
    </font>
  </fonts>
  <fills count="11">
    <fill>
      <patternFill patternType="none"/>
    </fill>
    <fill>
      <patternFill patternType="gray125"/>
    </fill>
    <fill>
      <patternFill patternType="solid">
        <fgColor theme="0"/>
        <bgColor indexed="64"/>
      </patternFill>
    </fill>
    <fill>
      <patternFill patternType="solid">
        <fgColor rgb="FFC4D79B"/>
        <bgColor indexed="64"/>
      </patternFill>
    </fill>
    <fill>
      <patternFill patternType="gray125">
        <bgColor theme="0"/>
      </patternFill>
    </fill>
    <fill>
      <patternFill patternType="solid">
        <fgColor theme="0" tint="-0.249977111117893"/>
        <bgColor indexed="64"/>
      </patternFill>
    </fill>
    <fill>
      <patternFill patternType="solid">
        <fgColor theme="2"/>
        <bgColor indexed="64"/>
      </patternFill>
    </fill>
    <fill>
      <patternFill patternType="gray125">
        <bgColor rgb="FFC4D79B"/>
      </patternFill>
    </fill>
    <fill>
      <patternFill patternType="solid">
        <fgColor theme="0" tint="-0.14999847407452621"/>
        <bgColor indexed="64"/>
      </patternFill>
    </fill>
    <fill>
      <patternFill patternType="solid">
        <fgColor theme="6" tint="0.39997558519241921"/>
        <bgColor indexed="64"/>
      </patternFill>
    </fill>
    <fill>
      <patternFill patternType="solid">
        <fgColor indexed="65"/>
        <bgColor indexed="64"/>
      </patternFill>
    </fill>
  </fills>
  <borders count="107">
    <border>
      <left/>
      <right/>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int="-0.24994659260841701"/>
      </top>
      <bottom style="medium">
        <color theme="0" tint="-0.24994659260841701"/>
      </bottom>
      <diagonal/>
    </border>
    <border>
      <left/>
      <right style="thin">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indexed="64"/>
      </right>
      <top/>
      <bottom style="thin">
        <color theme="0" tint="-0.24994659260841701"/>
      </bottom>
      <diagonal/>
    </border>
    <border>
      <left style="medium">
        <color indexed="64"/>
      </left>
      <right style="medium">
        <color theme="0" tint="-0.24994659260841701"/>
      </right>
      <top/>
      <bottom style="thin">
        <color theme="0" tint="-0.24994659260841701"/>
      </bottom>
      <diagonal/>
    </border>
    <border>
      <left/>
      <right/>
      <top/>
      <bottom style="thin">
        <color theme="0" tint="-0.24994659260841701"/>
      </bottom>
      <diagonal/>
    </border>
    <border>
      <left style="medium">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medium">
        <color theme="0" tint="-0.24994659260841701"/>
      </right>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indexed="64"/>
      </right>
      <top style="thin">
        <color theme="0" tint="-0.24994659260841701"/>
      </top>
      <bottom style="thin">
        <color theme="0" tint="-0.24994659260841701"/>
      </bottom>
      <diagonal/>
    </border>
    <border>
      <left style="medium">
        <color indexed="64"/>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indexed="64"/>
      </right>
      <top style="thin">
        <color theme="0" tint="-0.24994659260841701"/>
      </top>
      <bottom style="medium">
        <color theme="0" tint="-0.24994659260841701"/>
      </bottom>
      <diagonal/>
    </border>
    <border>
      <left style="medium">
        <color indexed="64"/>
      </left>
      <right style="medium">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thin">
        <color theme="0" tint="-0.24994659260841701"/>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right/>
      <top/>
      <bottom style="medium">
        <color theme="0" tint="-0.24994659260841701"/>
      </bottom>
      <diagonal/>
    </border>
    <border>
      <left/>
      <right style="thin">
        <color theme="0" tint="-0.24994659260841701"/>
      </right>
      <top/>
      <bottom style="medium">
        <color theme="0" tint="-0.24994659260841701"/>
      </bottom>
      <diagonal/>
    </border>
    <border>
      <left style="medium">
        <color theme="0" tint="-0.24994659260841701"/>
      </left>
      <right style="thin">
        <color indexed="64"/>
      </right>
      <top style="medium">
        <color theme="0" tint="-0.24994659260841701"/>
      </top>
      <bottom style="thin">
        <color theme="0" tint="-0.24994659260841701"/>
      </bottom>
      <diagonal/>
    </border>
    <border>
      <left style="medium">
        <color indexed="64"/>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indexed="64"/>
      </right>
      <top/>
      <bottom/>
      <diagonal/>
    </border>
    <border>
      <left style="medium">
        <color indexed="64"/>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indexed="64"/>
      </left>
      <right style="thin">
        <color indexed="64"/>
      </right>
      <top style="medium">
        <color indexed="64"/>
      </top>
      <bottom style="thin">
        <color theme="0" tint="-0.24994659260841701"/>
      </bottom>
      <diagonal/>
    </border>
    <border>
      <left style="medium">
        <color indexed="64"/>
      </left>
      <right style="medium">
        <color theme="0" tint="-0.24994659260841701"/>
      </right>
      <top style="medium">
        <color indexed="64"/>
      </top>
      <bottom style="thin">
        <color theme="0" tint="-0.24994659260841701"/>
      </bottom>
      <diagonal/>
    </border>
    <border>
      <left style="medium">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style="medium">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medium">
        <color theme="0" tint="-0.24994659260841701"/>
      </left>
      <right style="medium">
        <color indexed="64"/>
      </right>
      <top style="medium">
        <color indexed="64"/>
      </top>
      <bottom style="thin">
        <color theme="0" tint="-0.24994659260841701"/>
      </bottom>
      <diagonal/>
    </border>
    <border>
      <left style="medium">
        <color indexed="64"/>
      </left>
      <right style="thin">
        <color indexed="64"/>
      </right>
      <top/>
      <bottom style="thin">
        <color theme="0" tint="-0.24994659260841701"/>
      </bottom>
      <diagonal/>
    </border>
    <border>
      <left style="medium">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theme="0" tint="-0.24994659260841701"/>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style="medium">
        <color theme="0" tint="-0.24994659260841701"/>
      </right>
      <top style="thin">
        <color theme="0" tint="-0.24994659260841701"/>
      </top>
      <bottom style="medium">
        <color indexed="64"/>
      </bottom>
      <diagonal/>
    </border>
    <border>
      <left style="medium">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medium">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
      <left/>
      <right style="thin">
        <color theme="0" tint="-0.24994659260841701"/>
      </right>
      <top/>
      <bottom/>
      <diagonal/>
    </border>
    <border>
      <left/>
      <right style="medium">
        <color theme="0" tint="-0.24994659260841701"/>
      </right>
      <top/>
      <bottom/>
      <diagonal/>
    </border>
    <border>
      <left style="thin">
        <color theme="0" tint="-0.24994659260841701"/>
      </left>
      <right/>
      <top style="medium">
        <color theme="0" tint="-0.24994659260841701"/>
      </top>
      <bottom style="medium">
        <color theme="0" tint="-0.24994659260841701"/>
      </bottom>
      <diagonal/>
    </border>
    <border>
      <left style="medium">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medium">
        <color indexed="64"/>
      </left>
      <right/>
      <top style="medium">
        <color indexed="64"/>
      </top>
      <bottom style="medium">
        <color theme="0" tint="-0.24994659260841701"/>
      </bottom>
      <diagonal/>
    </border>
    <border>
      <left style="medium">
        <color theme="0" tint="-0.24994659260841701"/>
      </left>
      <right/>
      <top style="medium">
        <color indexed="64"/>
      </top>
      <bottom/>
      <diagonal/>
    </border>
    <border>
      <left/>
      <right/>
      <top style="medium">
        <color indexed="64"/>
      </top>
      <bottom/>
      <diagonal/>
    </border>
    <border>
      <left/>
      <right style="medium">
        <color theme="0" tint="-0.24994659260841701"/>
      </right>
      <top style="medium">
        <color indexed="64"/>
      </top>
      <bottom/>
      <diagonal/>
    </border>
    <border>
      <left/>
      <right style="medium">
        <color indexed="64"/>
      </right>
      <top style="medium">
        <color indexed="64"/>
      </top>
      <bottom/>
      <diagonal/>
    </border>
    <border>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medium">
        <color theme="0" tint="-0.24994659260841701"/>
      </left>
      <right/>
      <top/>
      <bottom style="medium">
        <color indexed="64"/>
      </bottom>
      <diagonal/>
    </border>
    <border>
      <left/>
      <right/>
      <top/>
      <bottom style="medium">
        <color indexed="64"/>
      </bottom>
      <diagonal/>
    </border>
    <border>
      <left/>
      <right style="medium">
        <color theme="0" tint="-0.24994659260841701"/>
      </right>
      <top/>
      <bottom style="medium">
        <color indexed="64"/>
      </bottom>
      <diagonal/>
    </border>
    <border>
      <left/>
      <right style="medium">
        <color indexed="64"/>
      </right>
      <top/>
      <bottom style="medium">
        <color indexed="64"/>
      </bottom>
      <diagonal/>
    </border>
    <border>
      <left style="medium">
        <color indexed="64"/>
      </left>
      <right style="medium">
        <color theme="0" tint="-0.24994659260841701"/>
      </right>
      <top style="medium">
        <color indexed="64"/>
      </top>
      <bottom style="medium">
        <color theme="0" tint="-0.24994659260841701"/>
      </bottom>
      <diagonal/>
    </border>
    <border>
      <left style="medium">
        <color theme="0" tint="-0.24994659260841701"/>
      </left>
      <right/>
      <top style="medium">
        <color indexed="64"/>
      </top>
      <bottom style="medium">
        <color theme="0" tint="-0.24994659260841701"/>
      </bottom>
      <diagonal/>
    </border>
    <border>
      <left/>
      <right/>
      <top style="medium">
        <color indexed="64"/>
      </top>
      <bottom style="medium">
        <color theme="0" tint="-0.24994659260841701"/>
      </bottom>
      <diagonal/>
    </border>
    <border>
      <left/>
      <right style="medium">
        <color indexed="64"/>
      </right>
      <top style="medium">
        <color indexed="64"/>
      </top>
      <bottom style="medium">
        <color theme="0" tint="-0.24994659260841701"/>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medium">
        <color indexed="64"/>
      </top>
      <bottom/>
      <diagonal/>
    </border>
    <border>
      <left/>
      <right style="medium">
        <color indexed="64"/>
      </right>
      <top style="thin">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top style="medium">
        <color theme="0" tint="-0.24994659260841701"/>
      </top>
      <bottom/>
      <diagonal/>
    </border>
    <border>
      <left style="thin">
        <color theme="0" tint="-0.24994659260841701"/>
      </left>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6" tint="0.39994506668294322"/>
      </left>
      <right style="thin">
        <color theme="6" tint="0.39994506668294322"/>
      </right>
      <top style="thin">
        <color theme="6" tint="0.39994506668294322"/>
      </top>
      <bottom/>
      <diagonal/>
    </border>
    <border>
      <left style="medium">
        <color theme="0" tint="-0.24994659260841701"/>
      </left>
      <right style="medium">
        <color theme="0" tint="-0.24994659260841701"/>
      </right>
      <top style="thin">
        <color theme="0" tint="-0.24994659260841701"/>
      </top>
      <bottom style="medium">
        <color indexed="64"/>
      </bottom>
      <diagonal/>
    </border>
    <border>
      <left style="thin">
        <color theme="0" tint="-0.24994659260841701"/>
      </left>
      <right style="medium">
        <color theme="0" tint="-0.24994659260841701"/>
      </right>
      <top/>
      <bottom style="thin">
        <color theme="0" tint="-0.24994659260841701"/>
      </bottom>
      <diagonal/>
    </border>
  </borders>
  <cellStyleXfs count="3">
    <xf numFmtId="0" fontId="0" fillId="0" borderId="0"/>
    <xf numFmtId="0" fontId="25" fillId="0" borderId="0"/>
    <xf numFmtId="43" fontId="1" fillId="0" borderId="0" applyFont="0" applyFill="0" applyBorder="0" applyAlignment="0" applyProtection="0"/>
  </cellStyleXfs>
  <cellXfs count="631">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right" vertical="center"/>
    </xf>
    <xf numFmtId="0" fontId="7" fillId="2" borderId="0" xfId="0" applyFont="1" applyFill="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8" fillId="3" borderId="0" xfId="0" applyFont="1" applyFill="1" applyAlignment="1">
      <alignment vertical="center"/>
    </xf>
    <xf numFmtId="0" fontId="2" fillId="4" borderId="0" xfId="0" applyFont="1" applyFill="1" applyAlignment="1">
      <alignment vertical="center"/>
    </xf>
    <xf numFmtId="0" fontId="5"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center"/>
    </xf>
    <xf numFmtId="0" fontId="2" fillId="2" borderId="0" xfId="0" applyFont="1" applyFill="1" applyAlignment="1">
      <alignment horizontal="center"/>
    </xf>
    <xf numFmtId="0" fontId="2" fillId="2" borderId="0" xfId="0" applyFont="1" applyFill="1"/>
    <xf numFmtId="0" fontId="2" fillId="0" borderId="0" xfId="0" applyFont="1"/>
    <xf numFmtId="0" fontId="8" fillId="0" borderId="0" xfId="0" applyFont="1" applyAlignment="1">
      <alignment horizontal="right"/>
    </xf>
    <xf numFmtId="0" fontId="2" fillId="0" borderId="0" xfId="0" applyFont="1" applyAlignment="1">
      <alignment horizontal="center"/>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9" fillId="0" borderId="2" xfId="0" applyFont="1" applyBorder="1" applyAlignment="1">
      <alignment horizontal="center" vertical="center"/>
    </xf>
    <xf numFmtId="0" fontId="9" fillId="6" borderId="7" xfId="0" applyFont="1" applyFill="1" applyBorder="1" applyAlignment="1">
      <alignment horizontal="right" vertical="center" wrapText="1"/>
    </xf>
    <xf numFmtId="0" fontId="9" fillId="6" borderId="8" xfId="0" applyFont="1" applyFill="1" applyBorder="1" applyAlignment="1">
      <alignment horizontal="right" vertical="center"/>
    </xf>
    <xf numFmtId="0" fontId="2" fillId="6" borderId="7" xfId="0" applyFont="1" applyFill="1" applyBorder="1" applyAlignment="1">
      <alignment horizontal="center" vertical="center"/>
    </xf>
    <xf numFmtId="0" fontId="2" fillId="6" borderId="9" xfId="0" applyFont="1" applyFill="1" applyBorder="1" applyAlignment="1">
      <alignment horizontal="center" vertical="center"/>
    </xf>
    <xf numFmtId="0" fontId="5"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8" xfId="0" applyFont="1" applyFill="1" applyBorder="1" applyAlignment="1">
      <alignment horizontal="center" vertical="center"/>
    </xf>
    <xf numFmtId="0" fontId="9" fillId="6" borderId="8" xfId="0" applyFont="1" applyFill="1" applyBorder="1" applyAlignment="1">
      <alignment horizontal="center" vertical="center"/>
    </xf>
    <xf numFmtId="1" fontId="2" fillId="2" borderId="11" xfId="0" applyNumberFormat="1" applyFont="1" applyFill="1" applyBorder="1" applyAlignment="1">
      <alignment horizontal="right" vertical="center"/>
    </xf>
    <xf numFmtId="1" fontId="2" fillId="2" borderId="12" xfId="0" applyNumberFormat="1" applyFont="1" applyFill="1" applyBorder="1" applyAlignment="1">
      <alignment horizontal="right" vertical="center"/>
    </xf>
    <xf numFmtId="164" fontId="2" fillId="2" borderId="13" xfId="0" applyNumberFormat="1" applyFont="1" applyFill="1" applyBorder="1" applyAlignment="1">
      <alignment horizontal="center" vertical="center"/>
    </xf>
    <xf numFmtId="164" fontId="15" fillId="2" borderId="13" xfId="0" applyNumberFormat="1" applyFont="1" applyFill="1" applyBorder="1" applyAlignment="1">
      <alignment horizontal="center" vertical="center"/>
    </xf>
    <xf numFmtId="164" fontId="2" fillId="2" borderId="14"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xf>
    <xf numFmtId="164" fontId="2" fillId="2" borderId="16" xfId="0" applyNumberFormat="1" applyFont="1" applyFill="1" applyBorder="1" applyAlignment="1">
      <alignment horizontal="center" vertical="center"/>
    </xf>
    <xf numFmtId="164" fontId="15" fillId="2" borderId="16" xfId="0" applyNumberFormat="1" applyFont="1" applyFill="1" applyBorder="1" applyAlignment="1">
      <alignment horizontal="center" vertical="center"/>
    </xf>
    <xf numFmtId="164" fontId="9" fillId="2" borderId="16"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15" fillId="2" borderId="19" xfId="0" applyNumberFormat="1" applyFont="1" applyFill="1" applyBorder="1" applyAlignment="1">
      <alignment horizontal="center" vertical="center"/>
    </xf>
    <xf numFmtId="164" fontId="2" fillId="2" borderId="17"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2" fillId="2" borderId="18" xfId="0" applyNumberFormat="1" applyFont="1" applyFill="1" applyBorder="1" applyAlignment="1">
      <alignment horizontal="center" vertical="center"/>
    </xf>
    <xf numFmtId="164" fontId="15" fillId="2" borderId="18" xfId="0" applyNumberFormat="1" applyFont="1" applyFill="1" applyBorder="1" applyAlignment="1">
      <alignment horizontal="center" vertical="center"/>
    </xf>
    <xf numFmtId="164" fontId="9" fillId="2" borderId="21" xfId="0" applyNumberFormat="1" applyFont="1" applyFill="1" applyBorder="1" applyAlignment="1">
      <alignment horizontal="center" vertical="center"/>
    </xf>
    <xf numFmtId="1" fontId="2" fillId="0" borderId="22" xfId="0" applyNumberFormat="1" applyFont="1" applyBorder="1" applyAlignment="1">
      <alignment horizontal="right" vertical="center"/>
    </xf>
    <xf numFmtId="1" fontId="2" fillId="0" borderId="23" xfId="0" applyNumberFormat="1" applyFont="1" applyBorder="1" applyAlignment="1">
      <alignment horizontal="right" vertical="center"/>
    </xf>
    <xf numFmtId="0" fontId="2" fillId="2" borderId="24" xfId="0" applyFont="1" applyFill="1" applyBorder="1" applyAlignment="1">
      <alignment horizontal="right" vertical="center"/>
    </xf>
    <xf numFmtId="0" fontId="2" fillId="2" borderId="25" xfId="0" applyFont="1" applyFill="1" applyBorder="1" applyAlignment="1">
      <alignment horizontal="right" vertical="center"/>
    </xf>
    <xf numFmtId="164" fontId="13" fillId="2" borderId="26" xfId="0" applyNumberFormat="1" applyFont="1" applyFill="1" applyBorder="1" applyAlignment="1">
      <alignment horizontal="center" vertical="center"/>
    </xf>
    <xf numFmtId="164" fontId="15" fillId="4" borderId="26"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xf>
    <xf numFmtId="164" fontId="2" fillId="4" borderId="27" xfId="0" applyNumberFormat="1" applyFont="1" applyFill="1" applyBorder="1" applyAlignment="1">
      <alignment horizontal="center" vertical="center"/>
    </xf>
    <xf numFmtId="164" fontId="2" fillId="4" borderId="28" xfId="0" applyNumberFormat="1" applyFont="1" applyFill="1" applyBorder="1" applyAlignment="1">
      <alignment horizontal="center" vertical="center"/>
    </xf>
    <xf numFmtId="164" fontId="2" fillId="4" borderId="29" xfId="0" applyNumberFormat="1" applyFont="1" applyFill="1" applyBorder="1" applyAlignment="1">
      <alignment horizontal="center" vertical="center"/>
    </xf>
    <xf numFmtId="164" fontId="15" fillId="4" borderId="29" xfId="0" applyNumberFormat="1" applyFont="1" applyFill="1" applyBorder="1" applyAlignment="1">
      <alignment horizontal="center" vertical="center"/>
    </xf>
    <xf numFmtId="164" fontId="9" fillId="4" borderId="29" xfId="0" applyNumberFormat="1" applyFont="1" applyFill="1" applyBorder="1" applyAlignment="1">
      <alignment horizontal="center" vertical="center"/>
    </xf>
    <xf numFmtId="164" fontId="2" fillId="2" borderId="30" xfId="0" applyNumberFormat="1" applyFont="1" applyFill="1" applyBorder="1" applyAlignment="1">
      <alignment horizontal="center" vertical="center"/>
    </xf>
    <xf numFmtId="164" fontId="15" fillId="2" borderId="30"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31"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164" fontId="9" fillId="6" borderId="9" xfId="0" applyNumberFormat="1" applyFont="1" applyFill="1" applyBorder="1" applyAlignment="1">
      <alignment horizontal="center" vertical="center"/>
    </xf>
    <xf numFmtId="164" fontId="16" fillId="6" borderId="9" xfId="0" applyNumberFormat="1" applyFont="1" applyFill="1" applyBorder="1" applyAlignment="1">
      <alignment horizontal="center" vertical="center"/>
    </xf>
    <xf numFmtId="164" fontId="9" fillId="6" borderId="7" xfId="0" applyNumberFormat="1" applyFont="1" applyFill="1" applyBorder="1" applyAlignment="1">
      <alignment horizontal="center" vertical="center"/>
    </xf>
    <xf numFmtId="164" fontId="9" fillId="6" borderId="10" xfId="0" applyNumberFormat="1" applyFont="1" applyFill="1" applyBorder="1" applyAlignment="1">
      <alignment horizontal="center" vertical="center"/>
    </xf>
    <xf numFmtId="164" fontId="9" fillId="6" borderId="8" xfId="0" applyNumberFormat="1" applyFont="1" applyFill="1" applyBorder="1" applyAlignment="1">
      <alignment horizontal="center" vertical="center"/>
    </xf>
    <xf numFmtId="164" fontId="16" fillId="6" borderId="8" xfId="0" applyNumberFormat="1" applyFont="1" applyFill="1" applyBorder="1" applyAlignment="1">
      <alignment horizontal="center" vertical="center"/>
    </xf>
    <xf numFmtId="0" fontId="2" fillId="2" borderId="0" xfId="0" applyFont="1" applyFill="1" applyAlignment="1">
      <alignment horizontal="right" vertical="center"/>
    </xf>
    <xf numFmtId="1" fontId="2" fillId="2" borderId="22" xfId="0" applyNumberFormat="1" applyFont="1" applyFill="1" applyBorder="1" applyAlignment="1">
      <alignment horizontal="right" vertical="center"/>
    </xf>
    <xf numFmtId="1" fontId="2" fillId="2" borderId="23" xfId="0" applyNumberFormat="1" applyFont="1" applyFill="1" applyBorder="1" applyAlignment="1">
      <alignment horizontal="right" vertical="center"/>
    </xf>
    <xf numFmtId="1" fontId="5" fillId="2" borderId="19" xfId="0" applyNumberFormat="1" applyFont="1" applyFill="1" applyBorder="1" applyAlignment="1">
      <alignment horizontal="center" vertical="center"/>
    </xf>
    <xf numFmtId="1" fontId="5" fillId="2" borderId="17" xfId="0" applyNumberFormat="1" applyFont="1" applyFill="1" applyBorder="1" applyAlignment="1">
      <alignment horizontal="center" vertical="center"/>
    </xf>
    <xf numFmtId="1" fontId="5" fillId="2" borderId="20" xfId="0" applyNumberFormat="1" applyFont="1" applyFill="1" applyBorder="1" applyAlignment="1">
      <alignment horizontal="center" vertical="center"/>
    </xf>
    <xf numFmtId="1" fontId="5" fillId="2" borderId="18" xfId="0" applyNumberFormat="1" applyFont="1" applyFill="1" applyBorder="1" applyAlignment="1">
      <alignment horizontal="center" vertical="center"/>
    </xf>
    <xf numFmtId="1" fontId="17" fillId="2" borderId="18" xfId="0" applyNumberFormat="1" applyFont="1" applyFill="1" applyBorder="1" applyAlignment="1">
      <alignment horizontal="center" vertical="center"/>
    </xf>
    <xf numFmtId="1" fontId="5" fillId="2" borderId="30" xfId="0" applyNumberFormat="1" applyFont="1" applyFill="1" applyBorder="1" applyAlignment="1">
      <alignment horizontal="center" vertical="center"/>
    </xf>
    <xf numFmtId="1" fontId="5" fillId="2" borderId="0" xfId="0" applyNumberFormat="1" applyFont="1" applyFill="1" applyAlignment="1">
      <alignment horizontal="center" vertical="center"/>
    </xf>
    <xf numFmtId="1" fontId="5" fillId="2" borderId="3" xfId="0" applyNumberFormat="1" applyFont="1" applyFill="1" applyBorder="1" applyAlignment="1">
      <alignment horizontal="center" vertical="center"/>
    </xf>
    <xf numFmtId="1" fontId="5" fillId="2" borderId="31"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1" fontId="17" fillId="2" borderId="36" xfId="0" applyNumberFormat="1" applyFont="1" applyFill="1" applyBorder="1" applyAlignment="1">
      <alignment horizontal="center" vertical="center"/>
    </xf>
    <xf numFmtId="1" fontId="17" fillId="6" borderId="37" xfId="0" applyNumberFormat="1" applyFont="1" applyFill="1" applyBorder="1" applyAlignment="1">
      <alignment horizontal="right" vertical="center"/>
    </xf>
    <xf numFmtId="1" fontId="17" fillId="6" borderId="38" xfId="0" applyNumberFormat="1" applyFont="1" applyFill="1" applyBorder="1" applyAlignment="1">
      <alignment horizontal="right" vertical="center"/>
    </xf>
    <xf numFmtId="164" fontId="2" fillId="6" borderId="39" xfId="0" applyNumberFormat="1" applyFont="1" applyFill="1" applyBorder="1" applyAlignment="1">
      <alignment horizontal="center" vertical="center"/>
    </xf>
    <xf numFmtId="164" fontId="15" fillId="6" borderId="40" xfId="0" applyNumberFormat="1" applyFont="1" applyFill="1" applyBorder="1" applyAlignment="1">
      <alignment horizontal="center" vertical="center"/>
    </xf>
    <xf numFmtId="164" fontId="2" fillId="6" borderId="40" xfId="0" applyNumberFormat="1" applyFont="1" applyFill="1" applyBorder="1" applyAlignment="1">
      <alignment horizontal="center" vertical="center"/>
    </xf>
    <xf numFmtId="164" fontId="2" fillId="6" borderId="41" xfId="0" applyNumberFormat="1" applyFont="1" applyFill="1" applyBorder="1" applyAlignment="1">
      <alignment horizontal="center" vertical="center"/>
    </xf>
    <xf numFmtId="164" fontId="2" fillId="6" borderId="42" xfId="0" applyNumberFormat="1" applyFont="1" applyFill="1" applyBorder="1" applyAlignment="1">
      <alignment horizontal="center" vertical="center"/>
    </xf>
    <xf numFmtId="164" fontId="15" fillId="6" borderId="41" xfId="0" applyNumberFormat="1" applyFont="1" applyFill="1" applyBorder="1" applyAlignment="1">
      <alignment horizontal="center" vertical="center"/>
    </xf>
    <xf numFmtId="164" fontId="9" fillId="6" borderId="43" xfId="0" applyNumberFormat="1" applyFont="1" applyFill="1" applyBorder="1" applyAlignment="1">
      <alignment horizontal="center" vertical="center"/>
    </xf>
    <xf numFmtId="0" fontId="2" fillId="2" borderId="49" xfId="0" applyFont="1" applyFill="1" applyBorder="1" applyAlignment="1">
      <alignment horizontal="right" vertical="center"/>
    </xf>
    <xf numFmtId="0" fontId="2" fillId="2" borderId="50" xfId="0" applyFont="1" applyFill="1" applyBorder="1" applyAlignment="1">
      <alignment horizontal="right" vertical="center"/>
    </xf>
    <xf numFmtId="164" fontId="13" fillId="4" borderId="52" xfId="0" applyNumberFormat="1" applyFont="1" applyFill="1" applyBorder="1" applyAlignment="1">
      <alignment horizontal="center" vertical="center"/>
    </xf>
    <xf numFmtId="164" fontId="13" fillId="4" borderId="53" xfId="0" applyNumberFormat="1" applyFont="1" applyFill="1" applyBorder="1" applyAlignment="1">
      <alignment horizontal="center" vertical="center"/>
    </xf>
    <xf numFmtId="164" fontId="13" fillId="4" borderId="51" xfId="0" applyNumberFormat="1" applyFont="1" applyFill="1" applyBorder="1" applyAlignment="1">
      <alignment horizontal="center" vertical="center"/>
    </xf>
    <xf numFmtId="164" fontId="13" fillId="4" borderId="54" xfId="0" applyNumberFormat="1" applyFont="1" applyFill="1" applyBorder="1" applyAlignment="1">
      <alignment horizontal="center" vertical="center"/>
    </xf>
    <xf numFmtId="164" fontId="18" fillId="4" borderId="55" xfId="0" applyNumberFormat="1" applyFont="1" applyFill="1" applyBorder="1" applyAlignment="1">
      <alignment horizontal="center" vertical="center"/>
    </xf>
    <xf numFmtId="1" fontId="2" fillId="2" borderId="44" xfId="0" applyNumberFormat="1" applyFont="1" applyFill="1" applyBorder="1" applyAlignment="1">
      <alignment horizontal="right" vertical="center"/>
    </xf>
    <xf numFmtId="164" fontId="5" fillId="2" borderId="14" xfId="0" applyNumberFormat="1" applyFont="1" applyFill="1" applyBorder="1" applyAlignment="1">
      <alignment horizontal="center" vertical="center"/>
    </xf>
    <xf numFmtId="164" fontId="5" fillId="2" borderId="13" xfId="0" applyNumberFormat="1" applyFont="1" applyFill="1" applyBorder="1" applyAlignment="1">
      <alignment horizontal="center" vertical="center"/>
    </xf>
    <xf numFmtId="164" fontId="5" fillId="2" borderId="16"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164" fontId="17" fillId="2" borderId="45" xfId="0" applyNumberFormat="1" applyFont="1" applyFill="1" applyBorder="1" applyAlignment="1">
      <alignment horizontal="center" vertical="center"/>
    </xf>
    <xf numFmtId="164" fontId="5" fillId="2" borderId="17" xfId="0" applyNumberFormat="1" applyFont="1" applyFill="1" applyBorder="1" applyAlignment="1">
      <alignment horizontal="center" vertical="center"/>
    </xf>
    <xf numFmtId="164" fontId="5" fillId="2" borderId="19" xfId="0" applyNumberFormat="1" applyFont="1" applyFill="1" applyBorder="1" applyAlignment="1">
      <alignment horizontal="center" vertical="center"/>
    </xf>
    <xf numFmtId="164" fontId="5" fillId="2" borderId="18" xfId="0" applyNumberFormat="1" applyFont="1" applyFill="1" applyBorder="1" applyAlignment="1">
      <alignment horizontal="center" vertical="center"/>
    </xf>
    <xf numFmtId="164" fontId="5" fillId="2" borderId="20" xfId="0" applyNumberFormat="1" applyFont="1" applyFill="1" applyBorder="1" applyAlignment="1">
      <alignment horizontal="center" vertical="center"/>
    </xf>
    <xf numFmtId="164" fontId="17" fillId="2" borderId="47" xfId="0" applyNumberFormat="1" applyFont="1" applyFill="1" applyBorder="1" applyAlignment="1">
      <alignment horizontal="center" vertical="center"/>
    </xf>
    <xf numFmtId="0" fontId="2" fillId="2" borderId="48" xfId="0" applyFont="1" applyFill="1" applyBorder="1" applyAlignment="1">
      <alignment horizontal="right" vertical="center"/>
    </xf>
    <xf numFmtId="0" fontId="9" fillId="2" borderId="23" xfId="0" applyFont="1" applyFill="1" applyBorder="1" applyAlignment="1">
      <alignment horizontal="right" vertical="center"/>
    </xf>
    <xf numFmtId="164" fontId="17" fillId="2" borderId="17" xfId="0" applyNumberFormat="1" applyFont="1" applyFill="1" applyBorder="1" applyAlignment="1">
      <alignment horizontal="center" vertical="center"/>
    </xf>
    <xf numFmtId="164" fontId="17" fillId="2" borderId="19" xfId="0" applyNumberFormat="1" applyFont="1" applyFill="1" applyBorder="1" applyAlignment="1">
      <alignment horizontal="center" vertical="center"/>
    </xf>
    <xf numFmtId="164" fontId="17" fillId="2" borderId="18" xfId="0" applyNumberFormat="1" applyFont="1" applyFill="1" applyBorder="1" applyAlignment="1">
      <alignment horizontal="center" vertical="center"/>
    </xf>
    <xf numFmtId="164" fontId="17" fillId="2" borderId="20" xfId="0" applyNumberFormat="1" applyFont="1" applyFill="1" applyBorder="1" applyAlignment="1">
      <alignment horizontal="center" vertical="center"/>
    </xf>
    <xf numFmtId="164" fontId="5" fillId="2" borderId="51" xfId="0" applyNumberFormat="1"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164" fontId="13" fillId="0" borderId="0" xfId="0" applyNumberFormat="1" applyFont="1" applyAlignment="1">
      <alignment horizontal="center" vertical="center"/>
    </xf>
    <xf numFmtId="164" fontId="18" fillId="0" borderId="0" xfId="0" applyNumberFormat="1" applyFont="1" applyAlignment="1">
      <alignment horizontal="center" vertical="center"/>
    </xf>
    <xf numFmtId="164" fontId="5" fillId="2" borderId="7" xfId="0" applyNumberFormat="1" applyFon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164" fontId="5" fillId="2" borderId="10" xfId="0" applyNumberFormat="1" applyFont="1" applyFill="1" applyBorder="1" applyAlignment="1">
      <alignment horizontal="center" vertical="center"/>
    </xf>
    <xf numFmtId="164" fontId="17" fillId="0" borderId="0" xfId="0" applyNumberFormat="1" applyFont="1" applyAlignment="1">
      <alignment horizontal="center" vertical="center"/>
    </xf>
    <xf numFmtId="164" fontId="5" fillId="2" borderId="27" xfId="0" applyNumberFormat="1" applyFont="1" applyFill="1" applyBorder="1" applyAlignment="1">
      <alignment horizontal="center" vertical="center"/>
    </xf>
    <xf numFmtId="164" fontId="5" fillId="2" borderId="26" xfId="0" applyNumberFormat="1" applyFont="1" applyFill="1" applyBorder="1" applyAlignment="1">
      <alignment horizontal="center" vertical="center"/>
    </xf>
    <xf numFmtId="164" fontId="5" fillId="2" borderId="29" xfId="0" applyNumberFormat="1" applyFont="1" applyFill="1" applyBorder="1" applyAlignment="1">
      <alignment horizontal="center" vertical="center"/>
    </xf>
    <xf numFmtId="164" fontId="5" fillId="2" borderId="28" xfId="0" applyNumberFormat="1" applyFont="1" applyFill="1" applyBorder="1" applyAlignment="1">
      <alignment horizontal="center" vertical="center"/>
    </xf>
    <xf numFmtId="164" fontId="5" fillId="2" borderId="56" xfId="0" applyNumberFormat="1" applyFont="1" applyFill="1" applyBorder="1" applyAlignment="1">
      <alignment horizontal="center" vertical="center"/>
    </xf>
    <xf numFmtId="164" fontId="5" fillId="0" borderId="7"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8" xfId="0" applyNumberFormat="1" applyFont="1" applyBorder="1" applyAlignment="1">
      <alignment horizontal="center" vertical="center"/>
    </xf>
    <xf numFmtId="164" fontId="5" fillId="0" borderId="57"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58" xfId="0" applyNumberFormat="1" applyFont="1" applyBorder="1" applyAlignment="1">
      <alignment horizontal="center" vertical="center"/>
    </xf>
    <xf numFmtId="1" fontId="2" fillId="0" borderId="0" xfId="0" applyNumberFormat="1" applyFont="1" applyAlignment="1">
      <alignment horizontal="left" vertical="center"/>
    </xf>
    <xf numFmtId="0" fontId="9" fillId="0" borderId="0" xfId="0" applyFont="1" applyAlignment="1">
      <alignment horizontal="center" vertical="center"/>
    </xf>
    <xf numFmtId="1" fontId="2" fillId="0" borderId="0" xfId="0" applyNumberFormat="1" applyFont="1" applyAlignment="1">
      <alignment horizontal="center" vertical="center"/>
    </xf>
    <xf numFmtId="0" fontId="16" fillId="0" borderId="0" xfId="0" applyFont="1" applyAlignment="1">
      <alignment horizontal="center" vertical="center"/>
    </xf>
    <xf numFmtId="1" fontId="2" fillId="2" borderId="0" xfId="0" applyNumberFormat="1" applyFont="1" applyFill="1" applyAlignment="1">
      <alignment horizontal="center" vertical="center"/>
    </xf>
    <xf numFmtId="1" fontId="15" fillId="0" borderId="0" xfId="0" applyNumberFormat="1" applyFont="1" applyAlignment="1">
      <alignment horizontal="center" vertical="center"/>
    </xf>
    <xf numFmtId="0" fontId="15" fillId="0" borderId="0" xfId="0" applyFont="1" applyAlignment="1">
      <alignment horizontal="center" vertical="center"/>
    </xf>
    <xf numFmtId="1" fontId="9" fillId="0" borderId="0" xfId="0" applyNumberFormat="1" applyFont="1" applyAlignment="1">
      <alignment horizontal="center" vertical="center"/>
    </xf>
    <xf numFmtId="1" fontId="12" fillId="0" borderId="0" xfId="0" applyNumberFormat="1" applyFont="1" applyAlignment="1">
      <alignment horizontal="left" vertical="center"/>
    </xf>
    <xf numFmtId="0" fontId="8" fillId="2" borderId="0" xfId="0" applyFont="1" applyFill="1" applyAlignment="1">
      <alignment horizontal="right" vertical="center"/>
    </xf>
    <xf numFmtId="0" fontId="9" fillId="0" borderId="1" xfId="0" applyFont="1" applyBorder="1" applyAlignment="1">
      <alignment horizontal="left" vertical="center"/>
    </xf>
    <xf numFmtId="0" fontId="9" fillId="0" borderId="62" xfId="0" applyFont="1" applyBorder="1" applyAlignment="1">
      <alignment horizontal="center" vertical="center"/>
    </xf>
    <xf numFmtId="0" fontId="2" fillId="3" borderId="63" xfId="0" applyFont="1" applyFill="1" applyBorder="1" applyAlignment="1">
      <alignment horizontal="right"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9" fillId="2" borderId="63" xfId="0" applyFont="1" applyFill="1" applyBorder="1" applyAlignment="1">
      <alignment horizontal="center" vertical="center"/>
    </xf>
    <xf numFmtId="0" fontId="2" fillId="2" borderId="21" xfId="0" applyFont="1" applyFill="1" applyBorder="1" applyAlignment="1">
      <alignment horizontal="right"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17" fillId="0" borderId="64" xfId="0" applyFont="1" applyBorder="1" applyAlignment="1">
      <alignment horizontal="righ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64" xfId="0" applyFont="1" applyBorder="1" applyAlignment="1">
      <alignment horizontal="center" vertical="center"/>
    </xf>
    <xf numFmtId="0" fontId="17" fillId="2" borderId="64" xfId="0" applyFont="1" applyFill="1" applyBorder="1" applyAlignment="1">
      <alignment horizontal="right"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64" xfId="0" applyFont="1" applyFill="1" applyBorder="1" applyAlignment="1">
      <alignment horizontal="center" vertical="center"/>
    </xf>
    <xf numFmtId="0" fontId="2" fillId="2" borderId="65" xfId="0" applyFont="1" applyFill="1" applyBorder="1" applyAlignment="1">
      <alignment horizontal="right" vertical="center"/>
    </xf>
    <xf numFmtId="0" fontId="2" fillId="2" borderId="0" xfId="0" applyFont="1" applyFill="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3" xfId="0" applyFont="1" applyBorder="1" applyAlignment="1">
      <alignment horizontal="left"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64" xfId="0" applyFont="1" applyBorder="1" applyAlignment="1">
      <alignment horizontal="center" vertical="center"/>
    </xf>
    <xf numFmtId="0" fontId="20" fillId="2" borderId="0" xfId="0" applyFont="1" applyFill="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0" fillId="2" borderId="0" xfId="0" applyFont="1" applyFill="1" applyAlignment="1">
      <alignment vertical="center"/>
    </xf>
    <xf numFmtId="0" fontId="9" fillId="2" borderId="1" xfId="0" applyFont="1" applyFill="1" applyBorder="1" applyAlignment="1">
      <alignment vertical="top"/>
    </xf>
    <xf numFmtId="0" fontId="2" fillId="2" borderId="5" xfId="0" applyFont="1" applyFill="1" applyBorder="1" applyAlignment="1">
      <alignment horizontal="center" vertical="center"/>
    </xf>
    <xf numFmtId="0" fontId="5" fillId="0" borderId="5" xfId="0" applyFont="1" applyBorder="1" applyAlignment="1">
      <alignment vertical="center"/>
    </xf>
    <xf numFmtId="0" fontId="2" fillId="2" borderId="30" xfId="0" applyFont="1" applyFill="1" applyBorder="1" applyAlignment="1">
      <alignment horizontal="center" vertical="center"/>
    </xf>
    <xf numFmtId="0" fontId="2" fillId="2" borderId="4" xfId="0" applyFont="1" applyFill="1" applyBorder="1" applyAlignment="1">
      <alignment horizontal="center" vertical="center"/>
    </xf>
    <xf numFmtId="0" fontId="17" fillId="6" borderId="63" xfId="0" applyFont="1" applyFill="1" applyBorder="1" applyAlignment="1">
      <alignment horizontal="right" vertical="center"/>
    </xf>
    <xf numFmtId="0" fontId="5" fillId="0" borderId="17" xfId="0" applyFont="1" applyBorder="1" applyAlignment="1">
      <alignment horizontal="right"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1" borderId="7" xfId="0" applyFont="1" applyFill="1" applyBorder="1" applyAlignment="1">
      <alignment horizontal="center" vertical="center"/>
    </xf>
    <xf numFmtId="0" fontId="2" fillId="1" borderId="9" xfId="0" applyFont="1" applyFill="1" applyBorder="1" applyAlignment="1">
      <alignment horizontal="center" vertical="center"/>
    </xf>
    <xf numFmtId="0" fontId="2" fillId="1" borderId="8" xfId="0" applyFont="1" applyFill="1" applyBorder="1" applyAlignment="1">
      <alignment horizontal="center" vertical="center"/>
    </xf>
    <xf numFmtId="0" fontId="2" fillId="3" borderId="17" xfId="0" applyFont="1" applyFill="1" applyBorder="1" applyAlignment="1">
      <alignment horizontal="right" vertical="center"/>
    </xf>
    <xf numFmtId="0" fontId="2" fillId="1" borderId="70" xfId="0" applyFont="1" applyFill="1" applyBorder="1" applyAlignment="1">
      <alignment horizontal="center" vertical="center"/>
    </xf>
    <xf numFmtId="0" fontId="2" fillId="0" borderId="71" xfId="0" applyFont="1" applyBorder="1" applyAlignment="1">
      <alignment horizontal="center" vertical="center"/>
    </xf>
    <xf numFmtId="0" fontId="2" fillId="1" borderId="71" xfId="0" applyFont="1" applyFill="1" applyBorder="1" applyAlignment="1">
      <alignment horizontal="center" vertical="center"/>
    </xf>
    <xf numFmtId="0" fontId="2" fillId="1" borderId="72" xfId="0" applyFont="1" applyFill="1" applyBorder="1" applyAlignment="1">
      <alignment horizontal="center" vertical="center"/>
    </xf>
    <xf numFmtId="0" fontId="5" fillId="3" borderId="17" xfId="0" applyFont="1" applyFill="1" applyBorder="1" applyAlignment="1">
      <alignment horizontal="right" vertical="center"/>
    </xf>
    <xf numFmtId="0" fontId="5" fillId="0" borderId="70" xfId="0" applyFont="1" applyBorder="1" applyAlignment="1">
      <alignment horizontal="right" vertical="center"/>
    </xf>
    <xf numFmtId="0" fontId="2" fillId="0" borderId="72" xfId="0" applyFont="1" applyBorder="1" applyAlignment="1">
      <alignment horizontal="center" vertical="center"/>
    </xf>
    <xf numFmtId="0" fontId="2" fillId="1" borderId="74" xfId="0" applyFont="1" applyFill="1" applyBorder="1" applyAlignment="1">
      <alignment horizontal="center" vertical="center"/>
    </xf>
    <xf numFmtId="0" fontId="2" fillId="1" borderId="75" xfId="0" applyFont="1" applyFill="1" applyBorder="1" applyAlignment="1">
      <alignment horizontal="center" vertical="center"/>
    </xf>
    <xf numFmtId="0" fontId="2" fillId="1" borderId="77" xfId="0" applyFont="1" applyFill="1" applyBorder="1" applyAlignment="1">
      <alignment horizontal="center" vertical="center"/>
    </xf>
    <xf numFmtId="0" fontId="2" fillId="1" borderId="78" xfId="0" applyFont="1" applyFill="1" applyBorder="1" applyAlignment="1">
      <alignment horizontal="center" vertical="center"/>
    </xf>
    <xf numFmtId="0" fontId="2" fillId="1" borderId="17" xfId="0" applyFont="1" applyFill="1" applyBorder="1" applyAlignment="1">
      <alignment horizontal="center" vertical="center"/>
    </xf>
    <xf numFmtId="0" fontId="2" fillId="1" borderId="19" xfId="0" applyFont="1" applyFill="1" applyBorder="1" applyAlignment="1">
      <alignment horizontal="center" vertical="center"/>
    </xf>
    <xf numFmtId="0" fontId="2" fillId="1" borderId="18" xfId="0" applyFont="1" applyFill="1" applyBorder="1" applyAlignment="1">
      <alignment horizontal="center" vertical="center"/>
    </xf>
    <xf numFmtId="0" fontId="2" fillId="1" borderId="80" xfId="0" applyFont="1" applyFill="1" applyBorder="1" applyAlignment="1">
      <alignment horizontal="center" vertical="center"/>
    </xf>
    <xf numFmtId="0" fontId="2" fillId="1" borderId="81" xfId="0" applyFont="1" applyFill="1" applyBorder="1" applyAlignment="1">
      <alignment horizontal="center" vertical="center"/>
    </xf>
    <xf numFmtId="0" fontId="2" fillId="1" borderId="82" xfId="0" applyFont="1" applyFill="1" applyBorder="1" applyAlignment="1">
      <alignment horizontal="center" vertical="center"/>
    </xf>
    <xf numFmtId="0" fontId="2" fillId="1" borderId="51" xfId="0" applyFont="1" applyFill="1" applyBorder="1" applyAlignment="1">
      <alignment horizontal="center" vertical="center"/>
    </xf>
    <xf numFmtId="0" fontId="2" fillId="1" borderId="52" xfId="0" applyFont="1" applyFill="1" applyBorder="1" applyAlignment="1">
      <alignment horizontal="center" vertical="center"/>
    </xf>
    <xf numFmtId="0" fontId="2" fillId="1" borderId="53" xfId="0" applyFont="1" applyFill="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17" fillId="6" borderId="84" xfId="0" applyFont="1" applyFill="1" applyBorder="1" applyAlignment="1">
      <alignment horizontal="right" vertical="center"/>
    </xf>
    <xf numFmtId="0" fontId="5" fillId="0" borderId="88" xfId="0" applyFont="1" applyBorder="1" applyAlignment="1">
      <alignment horizontal="right" vertical="center" wrapText="1"/>
    </xf>
    <xf numFmtId="0" fontId="2" fillId="3" borderId="66" xfId="0" applyFont="1" applyFill="1" applyBorder="1" applyAlignment="1">
      <alignment horizontal="center" vertical="center"/>
    </xf>
    <xf numFmtId="0" fontId="2" fillId="3" borderId="0" xfId="0" applyFont="1" applyFill="1" applyAlignment="1">
      <alignment horizontal="center" vertical="center"/>
    </xf>
    <xf numFmtId="0" fontId="2" fillId="3" borderId="68" xfId="0" applyFont="1" applyFill="1" applyBorder="1" applyAlignment="1">
      <alignment horizontal="center" vertical="center"/>
    </xf>
    <xf numFmtId="0" fontId="2" fillId="7" borderId="66" xfId="0" applyFont="1" applyFill="1" applyBorder="1" applyAlignment="1">
      <alignment horizontal="center" vertical="center"/>
    </xf>
    <xf numFmtId="0" fontId="2" fillId="7" borderId="0" xfId="0" applyFont="1" applyFill="1" applyAlignment="1">
      <alignment horizontal="center" vertical="center"/>
    </xf>
    <xf numFmtId="0" fontId="2" fillId="0" borderId="66" xfId="0" applyFont="1" applyBorder="1" applyAlignment="1">
      <alignment horizontal="center" vertical="center"/>
    </xf>
    <xf numFmtId="0" fontId="2" fillId="0" borderId="0" xfId="0" applyFont="1" applyAlignment="1">
      <alignment horizontal="center" vertical="center"/>
    </xf>
    <xf numFmtId="0" fontId="2" fillId="0" borderId="68" xfId="0" applyFont="1" applyBorder="1" applyAlignment="1">
      <alignment horizontal="center" vertical="center"/>
    </xf>
    <xf numFmtId="0" fontId="2" fillId="1" borderId="14" xfId="0" applyFont="1" applyFill="1" applyBorder="1" applyAlignment="1">
      <alignment horizontal="center" vertical="center"/>
    </xf>
    <xf numFmtId="0" fontId="2" fillId="1" borderId="13" xfId="0" applyFont="1" applyFill="1" applyBorder="1" applyAlignment="1">
      <alignment horizontal="center" vertical="center"/>
    </xf>
    <xf numFmtId="0" fontId="2" fillId="1" borderId="89" xfId="0" applyFont="1" applyFill="1" applyBorder="1" applyAlignment="1">
      <alignment horizontal="center" vertical="center"/>
    </xf>
    <xf numFmtId="0" fontId="5" fillId="0" borderId="46" xfId="0" applyFont="1" applyBorder="1" applyAlignment="1">
      <alignment horizontal="right" vertical="center" wrapText="1"/>
    </xf>
    <xf numFmtId="0" fontId="2" fillId="0" borderId="78" xfId="0" applyFont="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91" xfId="0"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21" fillId="2" borderId="0" xfId="0" applyFont="1" applyFill="1" applyAlignment="1">
      <alignment horizontal="left" vertical="center"/>
    </xf>
    <xf numFmtId="0" fontId="2" fillId="2" borderId="0" xfId="0" applyFont="1" applyFill="1" applyAlignment="1">
      <alignment horizontal="left" vertical="center"/>
    </xf>
    <xf numFmtId="0" fontId="2" fillId="2" borderId="66" xfId="0" applyFont="1" applyFill="1" applyBorder="1" applyAlignment="1">
      <alignment vertical="center"/>
    </xf>
    <xf numFmtId="0" fontId="2" fillId="8" borderId="3" xfId="0" applyFont="1" applyFill="1" applyBorder="1" applyAlignment="1">
      <alignment horizontal="right" vertical="center"/>
    </xf>
    <xf numFmtId="0" fontId="2" fillId="8" borderId="95" xfId="0" applyFont="1" applyFill="1" applyBorder="1" applyAlignment="1">
      <alignment horizontal="center" vertical="center"/>
    </xf>
    <xf numFmtId="0" fontId="2" fillId="8" borderId="28" xfId="0" applyFont="1" applyFill="1" applyBorder="1" applyAlignment="1">
      <alignment vertical="center"/>
    </xf>
    <xf numFmtId="0" fontId="2" fillId="8" borderId="62" xfId="0" applyFont="1" applyFill="1" applyBorder="1" applyAlignment="1">
      <alignment horizontal="center" vertical="center" wrapText="1"/>
    </xf>
    <xf numFmtId="0" fontId="2" fillId="2" borderId="0" xfId="0" applyFont="1" applyFill="1" applyAlignment="1">
      <alignment horizontal="center" vertical="center" textRotation="90"/>
    </xf>
    <xf numFmtId="0" fontId="2" fillId="2" borderId="7" xfId="0" applyFont="1" applyFill="1" applyBorder="1" applyAlignment="1">
      <alignment horizontal="left" vertical="center"/>
    </xf>
    <xf numFmtId="0" fontId="2" fillId="0" borderId="93" xfId="0" applyFont="1" applyBorder="1" applyAlignment="1">
      <alignment horizontal="center" vertical="center"/>
    </xf>
    <xf numFmtId="0" fontId="2" fillId="0" borderId="57" xfId="0" applyFont="1" applyBorder="1" applyAlignment="1">
      <alignment horizontal="center" vertical="center"/>
    </xf>
    <xf numFmtId="0" fontId="2" fillId="2" borderId="17" xfId="0" applyFont="1" applyFill="1" applyBorder="1" applyAlignment="1">
      <alignment horizontal="left" vertical="center"/>
    </xf>
    <xf numFmtId="0" fontId="2" fillId="0" borderId="98" xfId="0" applyFont="1" applyBorder="1" applyAlignment="1">
      <alignment horizontal="center" vertical="center"/>
    </xf>
    <xf numFmtId="0" fontId="2" fillId="0" borderId="20" xfId="0" applyFont="1" applyBorder="1" applyAlignment="1">
      <alignment horizontal="center" vertical="center"/>
    </xf>
    <xf numFmtId="0" fontId="2" fillId="0" borderId="101" xfId="0" applyFont="1" applyBorder="1" applyAlignment="1">
      <alignment horizontal="center" vertical="center"/>
    </xf>
    <xf numFmtId="0" fontId="9" fillId="2" borderId="27" xfId="0" applyFont="1" applyFill="1" applyBorder="1" applyAlignment="1">
      <alignment horizontal="left" vertical="center"/>
    </xf>
    <xf numFmtId="0" fontId="9" fillId="0" borderId="95" xfId="0" applyFont="1" applyBorder="1" applyAlignment="1">
      <alignment horizontal="center" vertical="center"/>
    </xf>
    <xf numFmtId="0" fontId="9" fillId="0" borderId="58" xfId="0" applyFont="1" applyBorder="1" applyAlignment="1">
      <alignment horizontal="center" vertical="center"/>
    </xf>
    <xf numFmtId="0" fontId="9" fillId="9" borderId="104" xfId="0" applyFont="1" applyFill="1" applyBorder="1" applyAlignment="1">
      <alignment horizontal="left" vertical="center"/>
    </xf>
    <xf numFmtId="0" fontId="2" fillId="0" borderId="0" xfId="0" applyFont="1" applyAlignment="1">
      <alignment vertical="top"/>
    </xf>
    <xf numFmtId="0" fontId="9" fillId="5" borderId="104" xfId="0" applyFont="1" applyFill="1" applyBorder="1" applyAlignment="1">
      <alignment horizontal="left" vertical="center"/>
    </xf>
    <xf numFmtId="0" fontId="2" fillId="5" borderId="0" xfId="0" applyFont="1" applyFill="1" applyAlignment="1">
      <alignment vertical="center"/>
    </xf>
    <xf numFmtId="0" fontId="26" fillId="0" borderId="0" xfId="1" applyFont="1" applyAlignment="1">
      <alignment vertical="top"/>
    </xf>
    <xf numFmtId="0" fontId="27" fillId="0" borderId="0" xfId="1" applyFont="1" applyAlignment="1">
      <alignment vertical="top" wrapText="1"/>
    </xf>
    <xf numFmtId="0" fontId="27" fillId="0" borderId="0" xfId="1" applyFont="1"/>
    <xf numFmtId="0" fontId="27" fillId="0" borderId="0" xfId="1" applyFont="1" applyAlignment="1">
      <alignment vertical="top"/>
    </xf>
    <xf numFmtId="0" fontId="28" fillId="0" borderId="0" xfId="0" applyFont="1" applyAlignment="1">
      <alignment horizontal="left" vertical="center"/>
    </xf>
    <xf numFmtId="0" fontId="27" fillId="0" borderId="0" xfId="1" applyFont="1" applyAlignment="1">
      <alignment wrapText="1"/>
    </xf>
    <xf numFmtId="0" fontId="27" fillId="0" borderId="0" xfId="1" applyFont="1" applyAlignment="1">
      <alignment horizontal="center"/>
    </xf>
    <xf numFmtId="0" fontId="29" fillId="0" borderId="0" xfId="1" applyFont="1" applyAlignment="1">
      <alignment vertical="top"/>
    </xf>
    <xf numFmtId="0" fontId="29" fillId="0" borderId="0" xfId="1" applyFont="1" applyAlignment="1">
      <alignment vertical="top" wrapText="1"/>
    </xf>
    <xf numFmtId="0" fontId="30" fillId="0" borderId="0" xfId="1" applyFont="1" applyAlignment="1">
      <alignment vertical="top"/>
    </xf>
    <xf numFmtId="0" fontId="31" fillId="0" borderId="0" xfId="1" applyFont="1" applyAlignment="1">
      <alignment vertical="center"/>
    </xf>
    <xf numFmtId="0" fontId="32" fillId="0" borderId="0" xfId="1" applyFont="1" applyAlignment="1">
      <alignment vertical="center"/>
    </xf>
    <xf numFmtId="0" fontId="33" fillId="0" borderId="0" xfId="0" applyFont="1"/>
    <xf numFmtId="0" fontId="29" fillId="0" borderId="0" xfId="0" applyFont="1"/>
    <xf numFmtId="0" fontId="27" fillId="0" borderId="0" xfId="0" applyFont="1"/>
    <xf numFmtId="0" fontId="34" fillId="0" borderId="0" xfId="0" applyFont="1"/>
    <xf numFmtId="0" fontId="27" fillId="0" borderId="0" xfId="0" applyFont="1" applyAlignment="1">
      <alignment vertical="center"/>
    </xf>
    <xf numFmtId="0" fontId="27" fillId="0" borderId="0" xfId="0" applyFont="1" applyAlignment="1">
      <alignment wrapText="1"/>
    </xf>
    <xf numFmtId="16" fontId="27" fillId="0" borderId="0" xfId="0" applyNumberFormat="1" applyFont="1"/>
    <xf numFmtId="0" fontId="17" fillId="0" borderId="73" xfId="0" applyFont="1" applyBorder="1" applyAlignment="1">
      <alignment horizontal="right" vertical="center" wrapText="1"/>
    </xf>
    <xf numFmtId="0" fontId="17" fillId="3" borderId="46" xfId="0" applyFont="1" applyFill="1" applyBorder="1" applyAlignment="1">
      <alignment horizontal="right" vertical="center"/>
    </xf>
    <xf numFmtId="0" fontId="17" fillId="0" borderId="79" xfId="0" applyFont="1" applyBorder="1" applyAlignment="1">
      <alignment horizontal="right" vertical="center"/>
    </xf>
    <xf numFmtId="0" fontId="17" fillId="2" borderId="90" xfId="0" applyFont="1" applyFill="1" applyBorder="1" applyAlignment="1">
      <alignment horizontal="right" vertical="center"/>
    </xf>
    <xf numFmtId="0" fontId="17" fillId="0" borderId="79" xfId="0" applyFont="1" applyBorder="1" applyAlignment="1">
      <alignment horizontal="right" vertical="center" wrapText="1"/>
    </xf>
    <xf numFmtId="1" fontId="9" fillId="0" borderId="32" xfId="0" applyNumberFormat="1" applyFont="1" applyBorder="1" applyAlignment="1">
      <alignment horizontal="right" vertical="center"/>
    </xf>
    <xf numFmtId="1" fontId="9" fillId="0" borderId="33" xfId="0" applyNumberFormat="1" applyFont="1" applyBorder="1" applyAlignment="1">
      <alignment horizontal="right" vertical="center"/>
    </xf>
    <xf numFmtId="1" fontId="2" fillId="0" borderId="34" xfId="0" applyNumberFormat="1" applyFont="1" applyBorder="1" applyAlignment="1">
      <alignment horizontal="right" vertical="center"/>
    </xf>
    <xf numFmtId="1" fontId="2" fillId="0" borderId="35" xfId="0" applyNumberFormat="1" applyFont="1" applyBorder="1" applyAlignment="1">
      <alignment horizontal="right" vertical="center"/>
    </xf>
    <xf numFmtId="0" fontId="19" fillId="0" borderId="0" xfId="0" applyFont="1" applyAlignment="1">
      <alignment horizontal="right" vertical="center"/>
    </xf>
    <xf numFmtId="0" fontId="20" fillId="2" borderId="60" xfId="0" applyFont="1" applyFill="1" applyBorder="1" applyAlignment="1">
      <alignment horizontal="left" vertical="center" wrapText="1"/>
    </xf>
    <xf numFmtId="0" fontId="20" fillId="2" borderId="0" xfId="0" applyFont="1" applyFill="1" applyAlignment="1">
      <alignment horizontal="left" vertical="center" wrapText="1"/>
    </xf>
    <xf numFmtId="1" fontId="9" fillId="6" borderId="32" xfId="0" applyNumberFormat="1" applyFont="1" applyFill="1" applyBorder="1" applyAlignment="1">
      <alignment horizontal="right" vertical="center"/>
    </xf>
    <xf numFmtId="1" fontId="9" fillId="6" borderId="33" xfId="0" applyNumberFormat="1" applyFont="1" applyFill="1" applyBorder="1" applyAlignment="1">
      <alignment horizontal="right" vertical="center"/>
    </xf>
    <xf numFmtId="1" fontId="2" fillId="2" borderId="34" xfId="0" applyNumberFormat="1" applyFont="1" applyFill="1" applyBorder="1" applyAlignment="1">
      <alignment horizontal="right" vertical="center"/>
    </xf>
    <xf numFmtId="1" fontId="2" fillId="2" borderId="35" xfId="0" applyNumberFormat="1" applyFont="1" applyFill="1" applyBorder="1" applyAlignment="1">
      <alignment horizontal="right" vertical="center"/>
    </xf>
    <xf numFmtId="1" fontId="17" fillId="2" borderId="105" xfId="0" applyNumberFormat="1" applyFont="1" applyFill="1" applyBorder="1" applyAlignment="1">
      <alignment horizontal="center" vertical="center"/>
    </xf>
    <xf numFmtId="164" fontId="13" fillId="2" borderId="13" xfId="0" applyNumberFormat="1" applyFont="1" applyFill="1" applyBorder="1" applyAlignment="1">
      <alignment horizontal="center" vertical="center"/>
    </xf>
    <xf numFmtId="164" fontId="13" fillId="2" borderId="19" xfId="0" applyNumberFormat="1" applyFont="1" applyFill="1" applyBorder="1" applyAlignment="1">
      <alignment horizontal="center" vertical="center"/>
    </xf>
    <xf numFmtId="164" fontId="18" fillId="2" borderId="19" xfId="0" applyNumberFormat="1" applyFont="1" applyFill="1" applyBorder="1" applyAlignment="1">
      <alignment horizontal="center" vertical="center"/>
    </xf>
    <xf numFmtId="164" fontId="13" fillId="2" borderId="51" xfId="0" applyNumberFormat="1" applyFont="1" applyFill="1" applyBorder="1" applyAlignment="1">
      <alignment horizontal="center" vertical="center"/>
    </xf>
    <xf numFmtId="2" fontId="5" fillId="2" borderId="7" xfId="0" applyNumberFormat="1" applyFont="1" applyFill="1" applyBorder="1" applyAlignment="1">
      <alignment horizontal="center" vertical="center"/>
    </xf>
    <xf numFmtId="2" fontId="13" fillId="2" borderId="9"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8" xfId="0" applyNumberFormat="1" applyFont="1" applyFill="1" applyBorder="1" applyAlignment="1">
      <alignment horizontal="center" vertical="center"/>
    </xf>
    <xf numFmtId="2" fontId="13" fillId="2" borderId="7" xfId="0" applyNumberFormat="1" applyFont="1" applyFill="1" applyBorder="1" applyAlignment="1">
      <alignment horizontal="center" vertical="center"/>
    </xf>
    <xf numFmtId="2" fontId="13" fillId="2" borderId="10" xfId="0" applyNumberFormat="1" applyFont="1" applyFill="1" applyBorder="1" applyAlignment="1">
      <alignment horizontal="center" vertical="center"/>
    </xf>
    <xf numFmtId="2" fontId="13" fillId="2" borderId="8" xfId="0" applyNumberFormat="1" applyFont="1" applyFill="1" applyBorder="1" applyAlignment="1">
      <alignment horizontal="center" vertical="center"/>
    </xf>
    <xf numFmtId="164" fontId="17" fillId="2" borderId="27" xfId="0" applyNumberFormat="1" applyFont="1" applyFill="1" applyBorder="1" applyAlignment="1">
      <alignment horizontal="center" vertical="center"/>
    </xf>
    <xf numFmtId="164" fontId="17" fillId="2" borderId="26" xfId="0" applyNumberFormat="1" applyFont="1" applyFill="1" applyBorder="1" applyAlignment="1">
      <alignment horizontal="center" vertical="center"/>
    </xf>
    <xf numFmtId="164" fontId="17" fillId="2" borderId="29" xfId="0" applyNumberFormat="1" applyFont="1" applyFill="1" applyBorder="1" applyAlignment="1">
      <alignment horizontal="center" vertical="center"/>
    </xf>
    <xf numFmtId="164" fontId="17" fillId="2" borderId="28" xfId="0" applyNumberFormat="1" applyFont="1" applyFill="1" applyBorder="1" applyAlignment="1">
      <alignment horizontal="center" vertical="center"/>
    </xf>
    <xf numFmtId="164" fontId="17" fillId="0" borderId="56" xfId="0" applyNumberFormat="1" applyFont="1" applyBorder="1" applyAlignment="1">
      <alignment horizontal="center" vertical="center"/>
    </xf>
    <xf numFmtId="164" fontId="5" fillId="0" borderId="106" xfId="0" applyNumberFormat="1" applyFont="1" applyBorder="1" applyAlignment="1">
      <alignment horizontal="center" vertical="center"/>
    </xf>
    <xf numFmtId="0" fontId="12" fillId="0" borderId="0" xfId="0" applyFont="1" applyAlignment="1">
      <alignment vertical="center"/>
    </xf>
    <xf numFmtId="0" fontId="2" fillId="10" borderId="71" xfId="0" applyFont="1" applyFill="1" applyBorder="1" applyAlignment="1">
      <alignment horizontal="center" vertical="center"/>
    </xf>
    <xf numFmtId="0" fontId="2" fillId="0" borderId="74" xfId="0" applyFont="1" applyBorder="1" applyAlignment="1">
      <alignment horizontal="center" vertical="top"/>
    </xf>
    <xf numFmtId="0" fontId="2" fillId="0" borderId="75" xfId="0" applyFont="1" applyBorder="1" applyAlignment="1">
      <alignment horizontal="center" vertical="top"/>
    </xf>
    <xf numFmtId="1" fontId="2" fillId="2" borderId="40" xfId="0" applyNumberFormat="1" applyFont="1" applyFill="1" applyBorder="1" applyAlignment="1">
      <alignment horizontal="center" vertical="center"/>
    </xf>
    <xf numFmtId="0" fontId="2" fillId="0" borderId="76" xfId="0" applyFont="1" applyBorder="1" applyAlignment="1">
      <alignment horizontal="center" vertical="top"/>
    </xf>
    <xf numFmtId="0" fontId="2" fillId="0" borderId="75" xfId="0" applyFont="1" applyBorder="1" applyAlignment="1">
      <alignment horizontal="center"/>
    </xf>
    <xf numFmtId="0" fontId="2" fillId="0" borderId="76" xfId="0" applyFont="1" applyBorder="1" applyAlignment="1">
      <alignment horizontal="center"/>
    </xf>
    <xf numFmtId="0" fontId="5" fillId="0" borderId="71" xfId="0" applyFont="1" applyBorder="1" applyAlignment="1">
      <alignment horizontal="center" vertical="center"/>
    </xf>
    <xf numFmtId="0" fontId="39" fillId="1" borderId="71" xfId="0" applyFont="1" applyFill="1" applyBorder="1" applyAlignment="1">
      <alignment horizontal="center" vertical="center"/>
    </xf>
    <xf numFmtId="0" fontId="5" fillId="0" borderId="19" xfId="0" applyFont="1" applyBorder="1" applyAlignment="1">
      <alignment horizontal="center" vertical="center"/>
    </xf>
    <xf numFmtId="0" fontId="39" fillId="1" borderId="19" xfId="0" applyFont="1" applyFill="1" applyBorder="1" applyAlignment="1">
      <alignment horizontal="center" vertical="center"/>
    </xf>
    <xf numFmtId="0" fontId="2" fillId="1" borderId="1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101" xfId="0" applyFont="1" applyFill="1" applyBorder="1" applyAlignment="1">
      <alignment horizontal="center" vertical="center"/>
    </xf>
    <xf numFmtId="0" fontId="9" fillId="2" borderId="58" xfId="0" applyFont="1" applyFill="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164" fontId="2" fillId="0" borderId="13"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9" fillId="2" borderId="18" xfId="0" applyNumberFormat="1" applyFont="1" applyFill="1" applyBorder="1" applyAlignment="1">
      <alignment horizontal="center" vertical="center"/>
    </xf>
    <xf numFmtId="1" fontId="9" fillId="2" borderId="36" xfId="0" applyNumberFormat="1" applyFont="1" applyFill="1" applyBorder="1" applyAlignment="1">
      <alignment horizontal="center" vertical="center"/>
    </xf>
    <xf numFmtId="1" fontId="17" fillId="8" borderId="38" xfId="0" applyNumberFormat="1" applyFont="1" applyFill="1" applyBorder="1" applyAlignment="1">
      <alignment horizontal="right" vertical="center"/>
    </xf>
    <xf numFmtId="164" fontId="13" fillId="2" borderId="16" xfId="0" applyNumberFormat="1" applyFont="1" applyFill="1" applyBorder="1" applyAlignment="1">
      <alignment horizontal="center" vertical="center"/>
    </xf>
    <xf numFmtId="164" fontId="13" fillId="2" borderId="18" xfId="0" applyNumberFormat="1" applyFont="1" applyFill="1" applyBorder="1" applyAlignment="1">
      <alignment horizontal="center" vertical="center"/>
    </xf>
    <xf numFmtId="164" fontId="16" fillId="2" borderId="19" xfId="0" applyNumberFormat="1" applyFont="1" applyFill="1" applyBorder="1" applyAlignment="1">
      <alignment horizontal="center" vertical="center"/>
    </xf>
    <xf numFmtId="164" fontId="16" fillId="2" borderId="18" xfId="0" applyNumberFormat="1" applyFont="1" applyFill="1" applyBorder="1" applyAlignment="1">
      <alignment horizontal="center" vertical="center"/>
    </xf>
    <xf numFmtId="164" fontId="9" fillId="2" borderId="47" xfId="0" applyNumberFormat="1" applyFont="1" applyFill="1" applyBorder="1" applyAlignment="1">
      <alignment horizontal="center" vertical="center"/>
    </xf>
    <xf numFmtId="164" fontId="5" fillId="4" borderId="52" xfId="0" applyNumberFormat="1" applyFont="1" applyFill="1" applyBorder="1" applyAlignment="1">
      <alignment horizontal="center" vertical="center"/>
    </xf>
    <xf numFmtId="164" fontId="5" fillId="4" borderId="53" xfId="0" applyNumberFormat="1" applyFont="1" applyFill="1" applyBorder="1" applyAlignment="1">
      <alignment horizontal="center" vertical="center"/>
    </xf>
    <xf numFmtId="164" fontId="5" fillId="4" borderId="51" xfId="0" applyNumberFormat="1" applyFont="1" applyFill="1" applyBorder="1" applyAlignment="1">
      <alignment horizontal="center" vertical="center"/>
    </xf>
    <xf numFmtId="164" fontId="5" fillId="4" borderId="54" xfId="0" applyNumberFormat="1" applyFont="1" applyFill="1" applyBorder="1" applyAlignment="1">
      <alignment horizontal="center" vertical="center"/>
    </xf>
    <xf numFmtId="164" fontId="15" fillId="4" borderId="52" xfId="0" applyNumberFormat="1" applyFont="1" applyFill="1" applyBorder="1" applyAlignment="1">
      <alignment horizontal="center" vertical="center"/>
    </xf>
    <xf numFmtId="164" fontId="15" fillId="4" borderId="53" xfId="0" applyNumberFormat="1" applyFont="1" applyFill="1" applyBorder="1" applyAlignment="1">
      <alignment horizontal="center" vertical="center"/>
    </xf>
    <xf numFmtId="164" fontId="9" fillId="4" borderId="55" xfId="0" applyNumberFormat="1" applyFont="1" applyFill="1" applyBorder="1" applyAlignment="1">
      <alignment horizontal="center" vertical="center"/>
    </xf>
    <xf numFmtId="164" fontId="5" fillId="6" borderId="39" xfId="0" applyNumberFormat="1" applyFont="1" applyFill="1" applyBorder="1" applyAlignment="1">
      <alignment horizontal="center" vertical="center"/>
    </xf>
    <xf numFmtId="164" fontId="5" fillId="6" borderId="40" xfId="0" applyNumberFormat="1" applyFont="1" applyFill="1" applyBorder="1" applyAlignment="1">
      <alignment horizontal="center" vertical="center"/>
    </xf>
    <xf numFmtId="164" fontId="5" fillId="6" borderId="41" xfId="0" applyNumberFormat="1" applyFont="1" applyFill="1" applyBorder="1" applyAlignment="1">
      <alignment horizontal="center" vertical="center"/>
    </xf>
    <xf numFmtId="164" fontId="5" fillId="6" borderId="42" xfId="0" applyNumberFormat="1" applyFont="1" applyFill="1" applyBorder="1" applyAlignment="1">
      <alignment horizontal="center" vertical="center"/>
    </xf>
    <xf numFmtId="164" fontId="9" fillId="2" borderId="45" xfId="0" applyNumberFormat="1" applyFont="1" applyFill="1" applyBorder="1" applyAlignment="1">
      <alignment horizontal="center" vertical="center"/>
    </xf>
    <xf numFmtId="164" fontId="2" fillId="2" borderId="51" xfId="0" applyNumberFormat="1" applyFont="1" applyFill="1" applyBorder="1" applyAlignment="1">
      <alignment horizontal="center" vertical="center"/>
    </xf>
    <xf numFmtId="164" fontId="2" fillId="4" borderId="52" xfId="0" applyNumberFormat="1" applyFont="1" applyFill="1" applyBorder="1" applyAlignment="1">
      <alignment horizontal="center" vertical="center"/>
    </xf>
    <xf numFmtId="164" fontId="2" fillId="4" borderId="53" xfId="0" applyNumberFormat="1" applyFont="1" applyFill="1" applyBorder="1" applyAlignment="1">
      <alignment horizontal="center" vertical="center"/>
    </xf>
    <xf numFmtId="164" fontId="2" fillId="4" borderId="51" xfId="0" applyNumberFormat="1" applyFont="1" applyFill="1" applyBorder="1" applyAlignment="1">
      <alignment horizontal="center" vertical="center"/>
    </xf>
    <xf numFmtId="164" fontId="2" fillId="4" borderId="54" xfId="0" applyNumberFormat="1" applyFont="1" applyFill="1" applyBorder="1" applyAlignment="1">
      <alignment horizontal="center" vertical="center"/>
    </xf>
    <xf numFmtId="164" fontId="2" fillId="0" borderId="0" xfId="0" applyNumberFormat="1" applyFont="1" applyAlignment="1">
      <alignment horizontal="center" vertical="center"/>
    </xf>
    <xf numFmtId="164" fontId="15" fillId="0" borderId="0" xfId="0" applyNumberFormat="1" applyFont="1" applyAlignment="1">
      <alignment horizontal="center" vertical="center"/>
    </xf>
    <xf numFmtId="164" fontId="9" fillId="0" borderId="0" xfId="0" applyNumberFormat="1" applyFont="1" applyAlignment="1">
      <alignment horizontal="center" vertical="center"/>
    </xf>
    <xf numFmtId="164" fontId="13" fillId="2" borderId="7" xfId="0" applyNumberFormat="1" applyFont="1" applyFill="1" applyBorder="1" applyAlignment="1">
      <alignment horizontal="center" vertical="center"/>
    </xf>
    <xf numFmtId="164" fontId="13" fillId="2" borderId="9" xfId="0" applyNumberFormat="1" applyFont="1" applyFill="1" applyBorder="1" applyAlignment="1">
      <alignment horizontal="center" vertical="center"/>
    </xf>
    <xf numFmtId="164" fontId="13" fillId="2" borderId="8" xfId="0" applyNumberFormat="1" applyFont="1" applyFill="1" applyBorder="1" applyAlignment="1">
      <alignment horizontal="center" vertical="center"/>
    </xf>
    <xf numFmtId="164" fontId="13" fillId="2" borderId="10" xfId="0" applyNumberFormat="1" applyFont="1" applyFill="1" applyBorder="1" applyAlignment="1">
      <alignment horizontal="center" vertical="center"/>
    </xf>
    <xf numFmtId="164" fontId="13" fillId="2" borderId="27" xfId="0" applyNumberFormat="1" applyFont="1" applyFill="1" applyBorder="1" applyAlignment="1">
      <alignment horizontal="center" vertical="center"/>
    </xf>
    <xf numFmtId="164" fontId="13" fillId="2" borderId="29" xfId="0" applyNumberFormat="1" applyFont="1" applyFill="1" applyBorder="1" applyAlignment="1">
      <alignment horizontal="center" vertical="center"/>
    </xf>
    <xf numFmtId="164" fontId="13" fillId="2" borderId="28" xfId="0" applyNumberFormat="1" applyFont="1" applyFill="1" applyBorder="1" applyAlignment="1">
      <alignment horizontal="center" vertical="center"/>
    </xf>
    <xf numFmtId="164" fontId="13" fillId="2" borderId="56" xfId="0" applyNumberFormat="1" applyFont="1" applyFill="1" applyBorder="1" applyAlignment="1">
      <alignment horizontal="center" vertical="center"/>
    </xf>
    <xf numFmtId="0" fontId="5" fillId="0" borderId="0" xfId="0" applyFont="1" applyAlignment="1">
      <alignment horizontal="right" vertical="center"/>
    </xf>
    <xf numFmtId="0" fontId="2" fillId="2" borderId="0" xfId="0" applyFont="1" applyFill="1" applyAlignment="1">
      <alignment vertical="top"/>
    </xf>
    <xf numFmtId="0" fontId="20" fillId="2" borderId="0" xfId="0" applyFont="1" applyFill="1" applyAlignment="1">
      <alignment horizontal="right" vertical="top"/>
    </xf>
    <xf numFmtId="0" fontId="20" fillId="0" borderId="0" xfId="0" applyFont="1" applyAlignment="1">
      <alignment vertical="top"/>
    </xf>
    <xf numFmtId="0" fontId="2" fillId="2" borderId="0" xfId="0" applyFont="1" applyFill="1" applyAlignment="1">
      <alignment horizontal="right" vertical="top"/>
    </xf>
    <xf numFmtId="0" fontId="2" fillId="0" borderId="0" xfId="0" applyFont="1" applyAlignment="1">
      <alignment horizontal="right" vertical="top"/>
    </xf>
    <xf numFmtId="0" fontId="20" fillId="0" borderId="0" xfId="0" applyFont="1" applyAlignment="1">
      <alignment horizontal="right" vertical="top"/>
    </xf>
    <xf numFmtId="0" fontId="20" fillId="2" borderId="0" xfId="0" applyFont="1" applyFill="1" applyAlignment="1">
      <alignment vertical="top"/>
    </xf>
    <xf numFmtId="0" fontId="5" fillId="0" borderId="7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75" xfId="0" applyFont="1" applyBorder="1" applyAlignment="1">
      <alignment horizontal="center"/>
    </xf>
    <xf numFmtId="0" fontId="5" fillId="0" borderId="76" xfId="0" applyFont="1" applyBorder="1" applyAlignment="1">
      <alignment horizontal="center"/>
    </xf>
    <xf numFmtId="0" fontId="5" fillId="1" borderId="74" xfId="0" applyFont="1" applyFill="1" applyBorder="1" applyAlignment="1">
      <alignment horizontal="center" vertical="center"/>
    </xf>
    <xf numFmtId="0" fontId="5" fillId="1" borderId="75" xfId="0" applyFont="1" applyFill="1" applyBorder="1" applyAlignment="1">
      <alignment horizontal="center" vertical="center"/>
    </xf>
    <xf numFmtId="0" fontId="5" fillId="1" borderId="77" xfId="0" applyFont="1" applyFill="1" applyBorder="1" applyAlignment="1">
      <alignment horizontal="center" vertical="center"/>
    </xf>
    <xf numFmtId="0" fontId="5" fillId="1" borderId="70" xfId="0" applyFont="1" applyFill="1" applyBorder="1" applyAlignment="1">
      <alignment horizontal="center" vertical="center"/>
    </xf>
    <xf numFmtId="0" fontId="5" fillId="1" borderId="71" xfId="0" applyFont="1" applyFill="1" applyBorder="1" applyAlignment="1">
      <alignment horizontal="center" vertical="center"/>
    </xf>
    <xf numFmtId="0" fontId="5" fillId="1" borderId="72" xfId="0" applyFont="1" applyFill="1" applyBorder="1" applyAlignment="1">
      <alignment horizontal="center" vertical="center"/>
    </xf>
    <xf numFmtId="0" fontId="5" fillId="1" borderId="78" xfId="0" applyFont="1" applyFill="1" applyBorder="1" applyAlignment="1">
      <alignment horizontal="center" vertical="center"/>
    </xf>
    <xf numFmtId="0" fontId="5" fillId="1" borderId="17" xfId="0" applyFont="1" applyFill="1" applyBorder="1" applyAlignment="1">
      <alignment horizontal="center" vertical="center"/>
    </xf>
    <xf numFmtId="0" fontId="5" fillId="1" borderId="19" xfId="0" applyFont="1" applyFill="1" applyBorder="1" applyAlignment="1">
      <alignment horizontal="center" vertical="center"/>
    </xf>
    <xf numFmtId="0" fontId="5" fillId="1" borderId="18" xfId="0" applyFont="1" applyFill="1" applyBorder="1" applyAlignment="1">
      <alignment horizontal="center" vertical="center"/>
    </xf>
    <xf numFmtId="0" fontId="5" fillId="1" borderId="80" xfId="0" applyFont="1" applyFill="1" applyBorder="1" applyAlignment="1">
      <alignment horizontal="center" vertical="center"/>
    </xf>
    <xf numFmtId="0" fontId="5" fillId="1" borderId="81" xfId="0" applyFont="1" applyFill="1" applyBorder="1" applyAlignment="1">
      <alignment horizontal="center" vertical="center"/>
    </xf>
    <xf numFmtId="0" fontId="5" fillId="1" borderId="82" xfId="0" applyFont="1" applyFill="1" applyBorder="1" applyAlignment="1">
      <alignment horizontal="center" vertical="center"/>
    </xf>
    <xf numFmtId="0" fontId="5" fillId="1" borderId="51" xfId="0" applyFont="1" applyFill="1" applyBorder="1" applyAlignment="1">
      <alignment horizontal="center" vertical="center"/>
    </xf>
    <xf numFmtId="0" fontId="5" fillId="1" borderId="52" xfId="0" applyFont="1" applyFill="1" applyBorder="1" applyAlignment="1">
      <alignment horizontal="center" vertical="center"/>
    </xf>
    <xf numFmtId="0" fontId="5" fillId="1" borderId="53" xfId="0" applyFont="1" applyFill="1" applyBorder="1" applyAlignment="1">
      <alignment horizontal="center" vertical="center"/>
    </xf>
    <xf numFmtId="0" fontId="5" fillId="0" borderId="81" xfId="0" applyFont="1" applyBorder="1" applyAlignment="1">
      <alignment horizontal="center" vertical="center"/>
    </xf>
    <xf numFmtId="0" fontId="5" fillId="0" borderId="83" xfId="0" applyFont="1" applyBorder="1" applyAlignment="1">
      <alignment horizontal="center" vertical="center"/>
    </xf>
    <xf numFmtId="0" fontId="5" fillId="8" borderId="62" xfId="0" applyFont="1" applyFill="1" applyBorder="1" applyAlignment="1">
      <alignment horizontal="center" vertical="center" wrapText="1"/>
    </xf>
    <xf numFmtId="164" fontId="9" fillId="2" borderId="17"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0" xfId="0" applyNumberFormat="1" applyFont="1" applyFill="1" applyBorder="1" applyAlignment="1">
      <alignment horizontal="center" vertical="center"/>
    </xf>
    <xf numFmtId="0" fontId="21" fillId="0" borderId="0" xfId="0" applyFont="1" applyAlignment="1">
      <alignment horizontal="left" vertical="top"/>
    </xf>
    <xf numFmtId="0" fontId="5" fillId="0" borderId="2" xfId="0" applyFont="1" applyBorder="1" applyAlignment="1">
      <alignment horizontal="center" vertical="center"/>
    </xf>
    <xf numFmtId="2" fontId="5" fillId="2" borderId="19"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164" fontId="18" fillId="2" borderId="16" xfId="0" applyNumberFormat="1" applyFont="1" applyFill="1" applyBorder="1" applyAlignment="1">
      <alignment horizontal="center" vertical="center"/>
    </xf>
    <xf numFmtId="164" fontId="41" fillId="2" borderId="19" xfId="0" applyNumberFormat="1" applyFont="1" applyFill="1" applyBorder="1" applyAlignment="1">
      <alignment horizontal="center" vertical="center"/>
    </xf>
    <xf numFmtId="2" fontId="5" fillId="0" borderId="7" xfId="0" applyNumberFormat="1" applyFont="1" applyBorder="1" applyAlignment="1">
      <alignment horizontal="center" vertical="center"/>
    </xf>
    <xf numFmtId="2" fontId="5" fillId="0" borderId="9"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10" xfId="0" applyNumberFormat="1" applyFont="1" applyBorder="1" applyAlignment="1">
      <alignment horizontal="center" vertical="center"/>
    </xf>
    <xf numFmtId="164" fontId="13" fillId="0" borderId="9" xfId="0" applyNumberFormat="1" applyFont="1" applyBorder="1" applyAlignment="1">
      <alignment horizontal="center" vertical="center"/>
    </xf>
    <xf numFmtId="164" fontId="13" fillId="0" borderId="8" xfId="0" applyNumberFormat="1" applyFont="1" applyBorder="1" applyAlignment="1">
      <alignment horizontal="center" vertical="center"/>
    </xf>
    <xf numFmtId="164" fontId="17" fillId="0" borderId="27" xfId="0" applyNumberFormat="1" applyFont="1" applyBorder="1" applyAlignment="1">
      <alignment horizontal="center" vertical="center"/>
    </xf>
    <xf numFmtId="164" fontId="17" fillId="0" borderId="26" xfId="0" applyNumberFormat="1" applyFont="1" applyBorder="1" applyAlignment="1">
      <alignment horizontal="center" vertical="center"/>
    </xf>
    <xf numFmtId="164" fontId="17" fillId="0" borderId="29" xfId="0" applyNumberFormat="1" applyFont="1" applyBorder="1" applyAlignment="1">
      <alignment horizontal="center" vertical="center"/>
    </xf>
    <xf numFmtId="164" fontId="17" fillId="0" borderId="28" xfId="0" applyNumberFormat="1" applyFont="1" applyBorder="1" applyAlignment="1">
      <alignment horizontal="center" vertical="center"/>
    </xf>
    <xf numFmtId="164" fontId="18" fillId="0" borderId="26" xfId="0" applyNumberFormat="1" applyFont="1" applyBorder="1" applyAlignment="1">
      <alignment horizontal="center" vertical="center"/>
    </xf>
    <xf numFmtId="0" fontId="21" fillId="2" borderId="0" xfId="0" applyFont="1" applyFill="1" applyAlignment="1">
      <alignment horizontal="left" vertical="top"/>
    </xf>
    <xf numFmtId="0" fontId="2" fillId="0" borderId="71" xfId="0" applyFont="1" applyBorder="1" applyAlignment="1">
      <alignment horizontal="center"/>
    </xf>
    <xf numFmtId="0" fontId="19" fillId="1" borderId="71" xfId="0" applyFont="1" applyFill="1" applyBorder="1" applyAlignment="1">
      <alignment horizontal="center" vertical="center"/>
    </xf>
    <xf numFmtId="164" fontId="2" fillId="2" borderId="26" xfId="0" applyNumberFormat="1" applyFont="1" applyFill="1" applyBorder="1" applyAlignment="1">
      <alignment horizontal="center" vertical="center"/>
    </xf>
    <xf numFmtId="0" fontId="2" fillId="0" borderId="66" xfId="0" applyFont="1" applyBorder="1" applyAlignment="1">
      <alignment vertical="center"/>
    </xf>
    <xf numFmtId="1" fontId="2" fillId="0" borderId="44" xfId="0" applyNumberFormat="1" applyFont="1" applyBorder="1" applyAlignment="1">
      <alignment horizontal="right" vertical="center"/>
    </xf>
    <xf numFmtId="164" fontId="13" fillId="2" borderId="14" xfId="0" applyNumberFormat="1" applyFont="1" applyFill="1" applyBorder="1" applyAlignment="1">
      <alignment horizontal="center" vertical="center"/>
    </xf>
    <xf numFmtId="164" fontId="13" fillId="2" borderId="15" xfId="0" applyNumberFormat="1" applyFont="1" applyFill="1" applyBorder="1" applyAlignment="1">
      <alignment horizontal="center" vertical="center"/>
    </xf>
    <xf numFmtId="164" fontId="18" fillId="2" borderId="45" xfId="0" applyNumberFormat="1" applyFont="1" applyFill="1" applyBorder="1" applyAlignment="1">
      <alignment horizontal="center" vertical="center"/>
    </xf>
    <xf numFmtId="164" fontId="13" fillId="2" borderId="17" xfId="0" applyNumberFormat="1" applyFont="1" applyFill="1" applyBorder="1" applyAlignment="1">
      <alignment horizontal="center" vertical="center"/>
    </xf>
    <xf numFmtId="164" fontId="13" fillId="2" borderId="20" xfId="0" applyNumberFormat="1" applyFont="1" applyFill="1" applyBorder="1" applyAlignment="1">
      <alignment horizontal="center" vertical="center"/>
    </xf>
    <xf numFmtId="164" fontId="18" fillId="2" borderId="47" xfId="0" applyNumberFormat="1" applyFont="1" applyFill="1" applyBorder="1" applyAlignment="1">
      <alignment horizontal="center" vertical="center"/>
    </xf>
    <xf numFmtId="164" fontId="17" fillId="0" borderId="17" xfId="0" applyNumberFormat="1" applyFont="1" applyBorder="1" applyAlignment="1">
      <alignment horizontal="center" vertical="center"/>
    </xf>
    <xf numFmtId="164" fontId="18" fillId="2" borderId="17" xfId="0" applyNumberFormat="1" applyFont="1" applyFill="1" applyBorder="1" applyAlignment="1">
      <alignment horizontal="center" vertical="center"/>
    </xf>
    <xf numFmtId="164" fontId="18" fillId="2" borderId="20" xfId="0" applyNumberFormat="1" applyFont="1" applyFill="1" applyBorder="1" applyAlignment="1">
      <alignment horizontal="center" vertical="center"/>
    </xf>
    <xf numFmtId="164" fontId="18" fillId="2" borderId="18" xfId="0" applyNumberFormat="1" applyFont="1" applyFill="1" applyBorder="1" applyAlignment="1">
      <alignment horizontal="center" vertical="center"/>
    </xf>
    <xf numFmtId="164" fontId="13" fillId="0" borderId="17" xfId="0" applyNumberFormat="1" applyFont="1" applyBorder="1" applyAlignment="1">
      <alignment horizontal="center" vertical="center"/>
    </xf>
    <xf numFmtId="164" fontId="2" fillId="0" borderId="51" xfId="0" applyNumberFormat="1" applyFont="1" applyBorder="1" applyAlignment="1">
      <alignment horizontal="center" vertical="center"/>
    </xf>
    <xf numFmtId="164" fontId="17" fillId="2" borderId="56" xfId="0" applyNumberFormat="1" applyFont="1" applyFill="1" applyBorder="1" applyAlignment="1">
      <alignment horizontal="center" vertical="center"/>
    </xf>
    <xf numFmtId="164" fontId="13" fillId="0" borderId="7" xfId="0" applyNumberFormat="1" applyFont="1" applyBorder="1" applyAlignment="1">
      <alignment horizontal="center" vertical="center"/>
    </xf>
    <xf numFmtId="164" fontId="13" fillId="0" borderId="10" xfId="0" applyNumberFormat="1" applyFont="1" applyBorder="1" applyAlignment="1">
      <alignment horizontal="center" vertical="center"/>
    </xf>
    <xf numFmtId="164" fontId="13" fillId="0" borderId="57" xfId="0" applyNumberFormat="1" applyFont="1" applyBorder="1" applyAlignment="1">
      <alignment horizontal="center" vertical="center"/>
    </xf>
    <xf numFmtId="164" fontId="13" fillId="0" borderId="27" xfId="0" applyNumberFormat="1" applyFont="1" applyBorder="1" applyAlignment="1">
      <alignment horizontal="center" vertical="center"/>
    </xf>
    <xf numFmtId="164" fontId="13" fillId="0" borderId="26" xfId="0" applyNumberFormat="1" applyFont="1" applyBorder="1" applyAlignment="1">
      <alignment horizontal="center" vertical="center"/>
    </xf>
    <xf numFmtId="164" fontId="13" fillId="0" borderId="28" xfId="0" applyNumberFormat="1" applyFont="1" applyBorder="1" applyAlignment="1">
      <alignment horizontal="center" vertical="center"/>
    </xf>
    <xf numFmtId="164" fontId="13" fillId="0" borderId="58" xfId="0" applyNumberFormat="1" applyFont="1" applyBorder="1" applyAlignment="1">
      <alignment horizontal="center" vertical="center"/>
    </xf>
    <xf numFmtId="1" fontId="12" fillId="0" borderId="0" xfId="0" applyNumberFormat="1" applyFont="1" applyAlignment="1">
      <alignment horizontal="left" vertical="top"/>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64" xfId="0" applyFont="1" applyFill="1" applyBorder="1" applyAlignment="1">
      <alignment horizontal="center" vertical="center"/>
    </xf>
    <xf numFmtId="0" fontId="17" fillId="0" borderId="26" xfId="0" applyFont="1" applyBorder="1" applyAlignment="1">
      <alignment horizontal="center" vertical="center"/>
    </xf>
    <xf numFmtId="0" fontId="17" fillId="0" borderId="64" xfId="0" applyFont="1" applyBorder="1" applyAlignment="1">
      <alignment horizontal="center" vertical="center"/>
    </xf>
    <xf numFmtId="0" fontId="5" fillId="0" borderId="26" xfId="0" applyFont="1" applyBorder="1" applyAlignment="1">
      <alignment horizontal="center" vertical="center"/>
    </xf>
    <xf numFmtId="0" fontId="38" fillId="0" borderId="0" xfId="0" applyFont="1" applyAlignment="1">
      <alignment horizontal="right" vertical="center"/>
    </xf>
    <xf numFmtId="0" fontId="38" fillId="0" borderId="0" xfId="0" applyFont="1" applyAlignment="1">
      <alignment vertical="center"/>
    </xf>
    <xf numFmtId="0" fontId="2" fillId="2" borderId="0" xfId="0" applyFont="1" applyFill="1" applyAlignment="1">
      <alignment horizontal="left" vertical="top"/>
    </xf>
    <xf numFmtId="0" fontId="13" fillId="0" borderId="75" xfId="0" applyFont="1" applyBorder="1" applyAlignment="1">
      <alignment horizontal="center" vertical="top"/>
    </xf>
    <xf numFmtId="0" fontId="5" fillId="0" borderId="75" xfId="0" applyFont="1" applyBorder="1" applyAlignment="1">
      <alignment horizontal="center" vertical="center"/>
    </xf>
    <xf numFmtId="0" fontId="13" fillId="0" borderId="71" xfId="0" applyFont="1" applyBorder="1" applyAlignment="1">
      <alignment horizontal="center" vertical="center"/>
    </xf>
    <xf numFmtId="0" fontId="13" fillId="0" borderId="19" xfId="0" applyFont="1" applyBorder="1" applyAlignment="1">
      <alignment horizontal="center" vertical="center"/>
    </xf>
    <xf numFmtId="0" fontId="15" fillId="3" borderId="39" xfId="0" applyFont="1" applyFill="1" applyBorder="1" applyAlignment="1">
      <alignment horizontal="center" vertical="center"/>
    </xf>
    <xf numFmtId="0" fontId="15" fillId="3" borderId="40" xfId="0" applyFont="1" applyFill="1" applyBorder="1" applyAlignment="1">
      <alignment horizontal="center" vertical="center"/>
    </xf>
    <xf numFmtId="0" fontId="5" fillId="0" borderId="7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91" xfId="0" applyFont="1" applyBorder="1" applyAlignment="1">
      <alignment horizontal="center" vertical="center"/>
    </xf>
    <xf numFmtId="0" fontId="13" fillId="0" borderId="75" xfId="0" applyFont="1" applyBorder="1" applyAlignment="1">
      <alignment horizontal="center" vertical="center"/>
    </xf>
    <xf numFmtId="0" fontId="42" fillId="2" borderId="0" xfId="0" applyFont="1" applyFill="1" applyAlignment="1">
      <alignment horizontal="right" vertical="center"/>
    </xf>
    <xf numFmtId="0" fontId="43" fillId="0" borderId="0" xfId="0" applyFont="1" applyAlignment="1">
      <alignment horizontal="center" vertical="center"/>
    </xf>
    <xf numFmtId="0" fontId="42" fillId="2" borderId="0" xfId="0" applyFont="1" applyFill="1" applyAlignment="1">
      <alignment vertical="center"/>
    </xf>
    <xf numFmtId="0" fontId="5" fillId="2" borderId="57" xfId="0" applyFont="1" applyFill="1" applyBorder="1" applyAlignment="1">
      <alignment horizontal="center" vertical="center"/>
    </xf>
    <xf numFmtId="0" fontId="5" fillId="2" borderId="101" xfId="0" applyFont="1" applyFill="1" applyBorder="1" applyAlignment="1">
      <alignment horizontal="center" vertical="center"/>
    </xf>
    <xf numFmtId="0" fontId="44" fillId="0" borderId="0" xfId="1" applyFont="1" applyAlignment="1">
      <alignment vertical="center"/>
    </xf>
    <xf numFmtId="0" fontId="46" fillId="2" borderId="0" xfId="0" applyFont="1" applyFill="1" applyAlignment="1">
      <alignment vertical="center"/>
    </xf>
    <xf numFmtId="164" fontId="13" fillId="0" borderId="29" xfId="0" applyNumberFormat="1" applyFont="1" applyBorder="1" applyAlignment="1">
      <alignment horizontal="center" vertical="center"/>
    </xf>
    <xf numFmtId="0" fontId="20" fillId="2" borderId="0" xfId="0" applyFont="1" applyFill="1" applyAlignment="1">
      <alignment horizontal="right"/>
    </xf>
    <xf numFmtId="0" fontId="20" fillId="2" borderId="0" xfId="0" applyFont="1" applyFill="1"/>
    <xf numFmtId="0" fontId="5" fillId="0" borderId="0" xfId="0" applyFont="1" applyAlignment="1">
      <alignment horizontal="left"/>
    </xf>
    <xf numFmtId="0" fontId="2" fillId="2" borderId="0" xfId="0" applyFont="1" applyFill="1" applyAlignment="1">
      <alignment horizontal="right"/>
    </xf>
    <xf numFmtId="0" fontId="20" fillId="0" borderId="0" xfId="0" applyFont="1"/>
    <xf numFmtId="0" fontId="20" fillId="0" borderId="0" xfId="0" applyFont="1" applyAlignment="1">
      <alignment horizontal="right"/>
    </xf>
    <xf numFmtId="0" fontId="5" fillId="0" borderId="0" xfId="0" applyFont="1" applyAlignment="1">
      <alignment horizontal="left" vertical="top"/>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5" fillId="0" borderId="0" xfId="1" applyFont="1" applyAlignment="1">
      <alignment vertical="center"/>
    </xf>
    <xf numFmtId="1" fontId="9" fillId="2" borderId="18" xfId="0" applyNumberFormat="1" applyFont="1" applyFill="1" applyBorder="1" applyAlignment="1">
      <alignment horizontal="center" vertical="center"/>
    </xf>
    <xf numFmtId="164" fontId="47" fillId="6" borderId="39" xfId="0" applyNumberFormat="1" applyFont="1" applyFill="1" applyBorder="1" applyAlignment="1">
      <alignment horizontal="left"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2" fontId="17" fillId="2" borderId="18" xfId="0" applyNumberFormat="1" applyFont="1" applyFill="1" applyBorder="1" applyAlignment="1">
      <alignment horizontal="center" vertical="center"/>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57"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9" fillId="2" borderId="102" xfId="0" applyFont="1" applyFill="1" applyBorder="1" applyAlignment="1">
      <alignment horizontal="left" vertical="center"/>
    </xf>
    <xf numFmtId="0" fontId="9" fillId="2" borderId="103" xfId="0" applyFont="1" applyFill="1" applyBorder="1" applyAlignment="1">
      <alignment horizontal="left" vertical="center"/>
    </xf>
    <xf numFmtId="0" fontId="9" fillId="2" borderId="58" xfId="0" applyFont="1" applyFill="1" applyBorder="1" applyAlignment="1">
      <alignment horizontal="left"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1" fontId="2" fillId="3" borderId="3" xfId="0" applyNumberFormat="1" applyFont="1" applyFill="1" applyBorder="1" applyAlignment="1">
      <alignment horizontal="right" vertical="center" wrapText="1"/>
    </xf>
    <xf numFmtId="1" fontId="2" fillId="3" borderId="4" xfId="0" applyNumberFormat="1" applyFont="1" applyFill="1" applyBorder="1" applyAlignment="1">
      <alignment horizontal="right" vertical="center" wrapText="1"/>
    </xf>
    <xf numFmtId="0" fontId="2" fillId="0" borderId="46" xfId="0" applyFont="1" applyBorder="1" applyAlignment="1">
      <alignment horizontal="right" vertical="center" wrapText="1"/>
    </xf>
    <xf numFmtId="0" fontId="2" fillId="0" borderId="18" xfId="0" applyFont="1" applyBorder="1" applyAlignment="1">
      <alignment horizontal="right"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1" fontId="2" fillId="0" borderId="3" xfId="0" applyNumberFormat="1" applyFont="1" applyBorder="1" applyAlignment="1">
      <alignment horizontal="right" vertical="center" wrapText="1"/>
    </xf>
    <xf numFmtId="1" fontId="2" fillId="0" borderId="4" xfId="0" applyNumberFormat="1" applyFont="1" applyBorder="1" applyAlignment="1">
      <alignment horizontal="right" vertical="center" wrapText="1"/>
    </xf>
    <xf numFmtId="0" fontId="9" fillId="5" borderId="59" xfId="0" applyFont="1" applyFill="1" applyBorder="1" applyAlignment="1">
      <alignment horizontal="left" vertical="center"/>
    </xf>
    <xf numFmtId="0" fontId="9" fillId="5" borderId="60" xfId="0" applyFont="1" applyFill="1" applyBorder="1" applyAlignment="1">
      <alignment horizontal="left" vertical="center"/>
    </xf>
    <xf numFmtId="0" fontId="9" fillId="5" borderId="61" xfId="0" applyFont="1" applyFill="1" applyBorder="1" applyAlignment="1">
      <alignment horizontal="left" vertical="center"/>
    </xf>
    <xf numFmtId="0" fontId="2" fillId="2" borderId="9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9" fillId="2" borderId="95" xfId="0" applyFont="1" applyFill="1" applyBorder="1" applyAlignment="1">
      <alignment horizontal="center" vertical="center"/>
    </xf>
    <xf numFmtId="0" fontId="9" fillId="2" borderId="29" xfId="0" applyFont="1" applyFill="1" applyBorder="1" applyAlignment="1">
      <alignment horizontal="center" vertical="center"/>
    </xf>
    <xf numFmtId="0" fontId="2" fillId="0" borderId="1" xfId="0" applyFont="1" applyBorder="1" applyAlignment="1">
      <alignment horizontal="left" vertical="center" indent="15"/>
    </xf>
    <xf numFmtId="0" fontId="2" fillId="0" borderId="5" xfId="0" applyFont="1" applyBorder="1" applyAlignment="1">
      <alignment horizontal="left" vertical="center" indent="15"/>
    </xf>
    <xf numFmtId="0" fontId="2" fillId="0" borderId="2" xfId="0" applyFont="1" applyBorder="1" applyAlignment="1">
      <alignment horizontal="left" vertical="center" indent="15"/>
    </xf>
    <xf numFmtId="0" fontId="2" fillId="2" borderId="6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9" fillId="6" borderId="6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2" xfId="0" applyFont="1" applyFill="1" applyBorder="1" applyAlignment="1">
      <alignment horizontal="center" vertical="center"/>
    </xf>
    <xf numFmtId="0" fontId="2" fillId="0" borderId="93" xfId="0" applyFont="1" applyBorder="1" applyAlignment="1">
      <alignment horizontal="center" vertical="center"/>
    </xf>
    <xf numFmtId="0" fontId="2" fillId="0" borderId="10" xfId="0" applyFont="1" applyBorder="1" applyAlignment="1">
      <alignment horizontal="center" vertical="center"/>
    </xf>
    <xf numFmtId="0" fontId="2" fillId="0" borderId="94" xfId="0" applyFont="1" applyBorder="1" applyAlignment="1">
      <alignment horizontal="center" vertical="center"/>
    </xf>
    <xf numFmtId="0" fontId="2" fillId="0" borderId="61" xfId="0" applyFont="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9" fillId="5" borderId="92" xfId="0" applyFont="1" applyFill="1" applyBorder="1" applyAlignment="1">
      <alignment horizontal="left" vertical="center"/>
    </xf>
    <xf numFmtId="0" fontId="9" fillId="5" borderId="36" xfId="0" applyFont="1" applyFill="1" applyBorder="1" applyAlignment="1">
      <alignment horizontal="left" vertical="center"/>
    </xf>
    <xf numFmtId="0" fontId="9" fillId="5" borderId="62" xfId="0" applyFont="1" applyFill="1" applyBorder="1" applyAlignment="1">
      <alignment horizontal="left" vertical="center"/>
    </xf>
    <xf numFmtId="0" fontId="2" fillId="0" borderId="7" xfId="0" applyFont="1" applyBorder="1" applyAlignment="1">
      <alignment horizontal="center" vertical="center"/>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164" fontId="5" fillId="0" borderId="70" xfId="0" applyNumberFormat="1" applyFont="1" applyBorder="1" applyAlignment="1">
      <alignment horizontal="left" vertical="center" indent="15"/>
    </xf>
    <xf numFmtId="164" fontId="5" fillId="0" borderId="71" xfId="0" applyNumberFormat="1" applyFont="1" applyBorder="1" applyAlignment="1">
      <alignment horizontal="left" vertical="center" indent="15"/>
    </xf>
    <xf numFmtId="164" fontId="5" fillId="0" borderId="78" xfId="0" applyNumberFormat="1" applyFont="1" applyBorder="1" applyAlignment="1">
      <alignment horizontal="left" vertical="center" indent="15"/>
    </xf>
    <xf numFmtId="164" fontId="5" fillId="0" borderId="14" xfId="0" applyNumberFormat="1" applyFont="1" applyBorder="1" applyAlignment="1">
      <alignment horizontal="left" vertical="center" indent="15"/>
    </xf>
    <xf numFmtId="164" fontId="5" fillId="0" borderId="13" xfId="0" applyNumberFormat="1" applyFont="1" applyBorder="1" applyAlignment="1">
      <alignment horizontal="left" vertical="center" indent="15"/>
    </xf>
    <xf numFmtId="164" fontId="5" fillId="0" borderId="89" xfId="0" applyNumberFormat="1" applyFont="1" applyBorder="1" applyAlignment="1">
      <alignment horizontal="left" vertical="center" indent="15"/>
    </xf>
    <xf numFmtId="164" fontId="5" fillId="0" borderId="59" xfId="0" applyNumberFormat="1" applyFont="1" applyBorder="1" applyAlignment="1">
      <alignment horizontal="left" vertical="center" indent="15"/>
    </xf>
    <xf numFmtId="164" fontId="5" fillId="0" borderId="60" xfId="0" applyNumberFormat="1" applyFont="1" applyBorder="1" applyAlignment="1">
      <alignment horizontal="left" vertical="center" indent="15"/>
    </xf>
    <xf numFmtId="164" fontId="5" fillId="0" borderId="61" xfId="0" applyNumberFormat="1" applyFont="1" applyBorder="1" applyAlignment="1">
      <alignment horizontal="left" vertical="center" indent="15"/>
    </xf>
    <xf numFmtId="164" fontId="5" fillId="0" borderId="3" xfId="0" applyNumberFormat="1" applyFont="1" applyBorder="1" applyAlignment="1">
      <alignment horizontal="left" vertical="center" indent="15"/>
    </xf>
    <xf numFmtId="164" fontId="5" fillId="0" borderId="30" xfId="0" applyNumberFormat="1" applyFont="1" applyBorder="1" applyAlignment="1">
      <alignment horizontal="left" vertical="center" indent="15"/>
    </xf>
    <xf numFmtId="164" fontId="5" fillId="0" borderId="4" xfId="0" applyNumberFormat="1" applyFont="1" applyBorder="1" applyAlignment="1">
      <alignment horizontal="left" vertical="center" indent="15"/>
    </xf>
    <xf numFmtId="0" fontId="20" fillId="2" borderId="60" xfId="0" applyFont="1" applyFill="1" applyBorder="1" applyAlignment="1">
      <alignment horizontal="left" vertical="center" wrapText="1"/>
    </xf>
    <xf numFmtId="0" fontId="20" fillId="2" borderId="0" xfId="0" applyFont="1" applyFill="1" applyAlignment="1">
      <alignment horizontal="left" vertical="center" wrapText="1"/>
    </xf>
    <xf numFmtId="0" fontId="2" fillId="8" borderId="62"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0" borderId="0" xfId="0" applyFont="1" applyAlignment="1">
      <alignment horizontal="right" vertical="center"/>
    </xf>
    <xf numFmtId="0" fontId="9" fillId="6" borderId="85" xfId="0" applyFont="1" applyFill="1" applyBorder="1" applyAlignment="1">
      <alignment horizontal="center" vertical="center"/>
    </xf>
    <xf numFmtId="0" fontId="9" fillId="6" borderId="86" xfId="0" applyFont="1" applyFill="1" applyBorder="1" applyAlignment="1">
      <alignment horizontal="center" vertical="center"/>
    </xf>
    <xf numFmtId="0" fontId="9" fillId="6" borderId="87" xfId="0" applyFont="1" applyFill="1" applyBorder="1" applyAlignment="1">
      <alignment horizontal="center" vertical="center"/>
    </xf>
    <xf numFmtId="0" fontId="5" fillId="0" borderId="93" xfId="0" applyFont="1" applyBorder="1" applyAlignment="1">
      <alignment horizontal="center" vertical="center"/>
    </xf>
    <xf numFmtId="0" fontId="5" fillId="0" borderId="10" xfId="0" applyFont="1" applyBorder="1" applyAlignment="1">
      <alignment horizontal="center" vertical="center"/>
    </xf>
    <xf numFmtId="0" fontId="20" fillId="0" borderId="60" xfId="0" applyFont="1" applyBorder="1" applyAlignment="1">
      <alignment horizontal="left" vertical="center" wrapText="1"/>
    </xf>
    <xf numFmtId="0" fontId="20" fillId="0" borderId="0" xfId="0" applyFont="1" applyAlignment="1">
      <alignment horizontal="left" vertical="center" wrapText="1"/>
    </xf>
    <xf numFmtId="0" fontId="9" fillId="2" borderId="26" xfId="0" applyFont="1" applyFill="1" applyBorder="1" applyAlignment="1">
      <alignment horizontal="center" vertical="center"/>
    </xf>
    <xf numFmtId="0" fontId="36" fillId="0" borderId="26" xfId="0" applyFont="1" applyBorder="1" applyAlignment="1">
      <alignment horizontal="center" vertical="center"/>
    </xf>
    <xf numFmtId="0" fontId="9" fillId="0" borderId="26" xfId="0" applyFont="1" applyBorder="1" applyAlignment="1">
      <alignment horizontal="center" vertical="center"/>
    </xf>
    <xf numFmtId="0" fontId="0" fillId="0" borderId="26" xfId="0" applyBorder="1" applyAlignment="1">
      <alignment horizontal="center" vertical="center"/>
    </xf>
    <xf numFmtId="0" fontId="17" fillId="0" borderId="26" xfId="0" applyFont="1" applyBorder="1" applyAlignment="1">
      <alignment horizontal="center" vertical="center"/>
    </xf>
    <xf numFmtId="0" fontId="38" fillId="0" borderId="60" xfId="0" applyFont="1" applyBorder="1" applyAlignment="1">
      <alignment horizontal="left" vertical="center" wrapText="1"/>
    </xf>
    <xf numFmtId="0" fontId="38" fillId="0" borderId="0" xfId="0" applyFont="1" applyAlignment="1">
      <alignment horizontal="left" vertical="center" wrapText="1"/>
    </xf>
    <xf numFmtId="0" fontId="31" fillId="0" borderId="0" xfId="0" applyFont="1" applyAlignment="1">
      <alignment vertical="center" wrapText="1"/>
    </xf>
    <xf numFmtId="0" fontId="27" fillId="0" borderId="0" xfId="1" applyFont="1" applyAlignment="1">
      <alignment horizontal="left" vertical="top" wrapText="1"/>
    </xf>
  </cellXfs>
  <cellStyles count="3">
    <cellStyle name="Komma 2" xfId="2" xr:uid="{00000000-0005-0000-0000-000001000000}"/>
    <cellStyle name="Standard" xfId="0" builtinId="0"/>
    <cellStyle name="Standard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xdr:col>
      <xdr:colOff>7936</xdr:colOff>
      <xdr:row>80</xdr:row>
      <xdr:rowOff>62144</xdr:rowOff>
    </xdr:from>
    <xdr:to>
      <xdr:col>9</xdr:col>
      <xdr:colOff>174317</xdr:colOff>
      <xdr:row>110</xdr:row>
      <xdr:rowOff>63500</xdr:rowOff>
    </xdr:to>
    <xdr:pic>
      <xdr:nvPicPr>
        <xdr:cNvPr id="4" name="Grafik 3">
          <a:extLst>
            <a:ext uri="{FF2B5EF4-FFF2-40B4-BE49-F238E27FC236}">
              <a16:creationId xmlns:a16="http://schemas.microsoft.com/office/drawing/2014/main" id="{4B1732B1-E53B-249B-3059-76D16A035902}"/>
            </a:ext>
          </a:extLst>
        </xdr:cNvPr>
        <xdr:cNvPicPr>
          <a:picLocks noChangeAspect="1"/>
        </xdr:cNvPicPr>
      </xdr:nvPicPr>
      <xdr:blipFill>
        <a:blip xmlns:r="http://schemas.openxmlformats.org/officeDocument/2006/relationships" r:embed="rId1"/>
        <a:stretch>
          <a:fillRect/>
        </a:stretch>
      </xdr:blipFill>
      <xdr:spPr>
        <a:xfrm>
          <a:off x="47624" y="20040832"/>
          <a:ext cx="6103631" cy="3335106"/>
        </a:xfrm>
        <a:prstGeom prst="rect">
          <a:avLst/>
        </a:prstGeom>
      </xdr:spPr>
    </xdr:pic>
    <xdr:clientData/>
  </xdr:twoCellAnchor>
  <xdr:twoCellAnchor editAs="oneCell">
    <xdr:from>
      <xdr:col>10</xdr:col>
      <xdr:colOff>333376</xdr:colOff>
      <xdr:row>79</xdr:row>
      <xdr:rowOff>23813</xdr:rowOff>
    </xdr:from>
    <xdr:to>
      <xdr:col>29</xdr:col>
      <xdr:colOff>41457</xdr:colOff>
      <xdr:row>112</xdr:row>
      <xdr:rowOff>32895</xdr:rowOff>
    </xdr:to>
    <xdr:pic>
      <xdr:nvPicPr>
        <xdr:cNvPr id="5" name="Grafik 4">
          <a:extLst>
            <a:ext uri="{FF2B5EF4-FFF2-40B4-BE49-F238E27FC236}">
              <a16:creationId xmlns:a16="http://schemas.microsoft.com/office/drawing/2014/main" id="{ECA296C6-FA7D-919F-76CD-C0CBCB023869}"/>
            </a:ext>
          </a:extLst>
        </xdr:cNvPr>
        <xdr:cNvPicPr>
          <a:picLocks noChangeAspect="1"/>
        </xdr:cNvPicPr>
      </xdr:nvPicPr>
      <xdr:blipFill>
        <a:blip xmlns:r="http://schemas.openxmlformats.org/officeDocument/2006/relationships" r:embed="rId2"/>
        <a:stretch>
          <a:fillRect/>
        </a:stretch>
      </xdr:blipFill>
      <xdr:spPr>
        <a:xfrm>
          <a:off x="6770689" y="19891376"/>
          <a:ext cx="6486706" cy="36762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441612</xdr:colOff>
      <xdr:row>101</xdr:row>
      <xdr:rowOff>41825</xdr:rowOff>
    </xdr:from>
    <xdr:to>
      <xdr:col>26</xdr:col>
      <xdr:colOff>251114</xdr:colOff>
      <xdr:row>129</xdr:row>
      <xdr:rowOff>94064</xdr:rowOff>
    </xdr:to>
    <xdr:pic>
      <xdr:nvPicPr>
        <xdr:cNvPr id="2" name="Grafik 1">
          <a:extLst>
            <a:ext uri="{FF2B5EF4-FFF2-40B4-BE49-F238E27FC236}">
              <a16:creationId xmlns:a16="http://schemas.microsoft.com/office/drawing/2014/main" id="{54AECE42-F004-4867-9954-DAD69C24C504}"/>
            </a:ext>
          </a:extLst>
        </xdr:cNvPr>
        <xdr:cNvPicPr>
          <a:picLocks noChangeAspect="1"/>
        </xdr:cNvPicPr>
      </xdr:nvPicPr>
      <xdr:blipFill>
        <a:blip xmlns:r="http://schemas.openxmlformats.org/officeDocument/2006/relationships" r:embed="rId1"/>
        <a:stretch>
          <a:fillRect/>
        </a:stretch>
      </xdr:blipFill>
      <xdr:spPr>
        <a:xfrm>
          <a:off x="6661437" y="21968375"/>
          <a:ext cx="5467352" cy="3252639"/>
        </a:xfrm>
        <a:prstGeom prst="rect">
          <a:avLst/>
        </a:prstGeom>
      </xdr:spPr>
    </xdr:pic>
    <xdr:clientData/>
  </xdr:twoCellAnchor>
  <xdr:twoCellAnchor editAs="oneCell">
    <xdr:from>
      <xdr:col>0</xdr:col>
      <xdr:colOff>0</xdr:colOff>
      <xdr:row>101</xdr:row>
      <xdr:rowOff>9525</xdr:rowOff>
    </xdr:from>
    <xdr:to>
      <xdr:col>8</xdr:col>
      <xdr:colOff>403577</xdr:colOff>
      <xdr:row>129</xdr:row>
      <xdr:rowOff>9525</xdr:rowOff>
    </xdr:to>
    <xdr:pic>
      <xdr:nvPicPr>
        <xdr:cNvPr id="3" name="Grafik 2">
          <a:extLst>
            <a:ext uri="{FF2B5EF4-FFF2-40B4-BE49-F238E27FC236}">
              <a16:creationId xmlns:a16="http://schemas.microsoft.com/office/drawing/2014/main" id="{AC196125-5BDD-4A82-8B8C-70B57C814BCD}"/>
            </a:ext>
          </a:extLst>
        </xdr:cNvPr>
        <xdr:cNvPicPr>
          <a:picLocks noChangeAspect="1"/>
        </xdr:cNvPicPr>
      </xdr:nvPicPr>
      <xdr:blipFill>
        <a:blip xmlns:r="http://schemas.openxmlformats.org/officeDocument/2006/relationships" r:embed="rId2"/>
        <a:stretch>
          <a:fillRect/>
        </a:stretch>
      </xdr:blipFill>
      <xdr:spPr>
        <a:xfrm>
          <a:off x="0" y="21936075"/>
          <a:ext cx="5747102"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398317</xdr:colOff>
      <xdr:row>97</xdr:row>
      <xdr:rowOff>129887</xdr:rowOff>
    </xdr:from>
    <xdr:to>
      <xdr:col>27</xdr:col>
      <xdr:colOff>194834</xdr:colOff>
      <xdr:row>119</xdr:row>
      <xdr:rowOff>121228</xdr:rowOff>
    </xdr:to>
    <xdr:pic>
      <xdr:nvPicPr>
        <xdr:cNvPr id="3" name="Grafik 2">
          <a:extLst>
            <a:ext uri="{FF2B5EF4-FFF2-40B4-BE49-F238E27FC236}">
              <a16:creationId xmlns:a16="http://schemas.microsoft.com/office/drawing/2014/main" id="{ABA9B3AA-9131-4298-8901-AF5E49A2315B}"/>
            </a:ext>
          </a:extLst>
        </xdr:cNvPr>
        <xdr:cNvPicPr>
          <a:picLocks noChangeAspect="1"/>
        </xdr:cNvPicPr>
      </xdr:nvPicPr>
      <xdr:blipFill>
        <a:blip xmlns:r="http://schemas.openxmlformats.org/officeDocument/2006/relationships" r:embed="rId1"/>
        <a:stretch>
          <a:fillRect/>
        </a:stretch>
      </xdr:blipFill>
      <xdr:spPr>
        <a:xfrm>
          <a:off x="6728112" y="22080682"/>
          <a:ext cx="5533887" cy="3229841"/>
        </a:xfrm>
        <a:prstGeom prst="rect">
          <a:avLst/>
        </a:prstGeom>
      </xdr:spPr>
    </xdr:pic>
    <xdr:clientData/>
  </xdr:twoCellAnchor>
  <xdr:twoCellAnchor editAs="oneCell">
    <xdr:from>
      <xdr:col>10</xdr:col>
      <xdr:colOff>406976</xdr:colOff>
      <xdr:row>123</xdr:row>
      <xdr:rowOff>86590</xdr:rowOff>
    </xdr:from>
    <xdr:to>
      <xdr:col>27</xdr:col>
      <xdr:colOff>176789</xdr:colOff>
      <xdr:row>150</xdr:row>
      <xdr:rowOff>73174</xdr:rowOff>
    </xdr:to>
    <xdr:pic>
      <xdr:nvPicPr>
        <xdr:cNvPr id="5" name="Grafik 4">
          <a:extLst>
            <a:ext uri="{FF2B5EF4-FFF2-40B4-BE49-F238E27FC236}">
              <a16:creationId xmlns:a16="http://schemas.microsoft.com/office/drawing/2014/main" id="{096082CA-C02B-4AEA-8B21-E1BB0560F791}"/>
            </a:ext>
          </a:extLst>
        </xdr:cNvPr>
        <xdr:cNvPicPr>
          <a:picLocks noChangeAspect="1"/>
        </xdr:cNvPicPr>
      </xdr:nvPicPr>
      <xdr:blipFill>
        <a:blip xmlns:r="http://schemas.openxmlformats.org/officeDocument/2006/relationships" r:embed="rId2"/>
        <a:stretch>
          <a:fillRect/>
        </a:stretch>
      </xdr:blipFill>
      <xdr:spPr>
        <a:xfrm>
          <a:off x="6736771" y="25795431"/>
          <a:ext cx="5507183" cy="3025925"/>
        </a:xfrm>
        <a:prstGeom prst="rect">
          <a:avLst/>
        </a:prstGeom>
      </xdr:spPr>
    </xdr:pic>
    <xdr:clientData/>
  </xdr:twoCellAnchor>
  <xdr:twoCellAnchor editAs="oneCell">
    <xdr:from>
      <xdr:col>0</xdr:col>
      <xdr:colOff>0</xdr:colOff>
      <xdr:row>97</xdr:row>
      <xdr:rowOff>9525</xdr:rowOff>
    </xdr:from>
    <xdr:to>
      <xdr:col>8</xdr:col>
      <xdr:colOff>165027</xdr:colOff>
      <xdr:row>118</xdr:row>
      <xdr:rowOff>114300</xdr:rowOff>
    </xdr:to>
    <xdr:pic>
      <xdr:nvPicPr>
        <xdr:cNvPr id="2" name="Grafik 1">
          <a:extLst>
            <a:ext uri="{FF2B5EF4-FFF2-40B4-BE49-F238E27FC236}">
              <a16:creationId xmlns:a16="http://schemas.microsoft.com/office/drawing/2014/main" id="{D1142655-3DB6-47A0-B53D-FF853BFFE8DC}"/>
            </a:ext>
          </a:extLst>
        </xdr:cNvPr>
        <xdr:cNvPicPr>
          <a:picLocks noChangeAspect="1"/>
        </xdr:cNvPicPr>
      </xdr:nvPicPr>
      <xdr:blipFill>
        <a:blip xmlns:r="http://schemas.openxmlformats.org/officeDocument/2006/relationships" r:embed="rId3"/>
        <a:stretch>
          <a:fillRect/>
        </a:stretch>
      </xdr:blipFill>
      <xdr:spPr>
        <a:xfrm>
          <a:off x="0" y="22355175"/>
          <a:ext cx="5565702" cy="3105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373063</xdr:colOff>
      <xdr:row>106</xdr:row>
      <xdr:rowOff>87312</xdr:rowOff>
    </xdr:from>
    <xdr:to>
      <xdr:col>28</xdr:col>
      <xdr:colOff>163990</xdr:colOff>
      <xdr:row>136</xdr:row>
      <xdr:rowOff>31750</xdr:rowOff>
    </xdr:to>
    <xdr:pic>
      <xdr:nvPicPr>
        <xdr:cNvPr id="2" name="Grafik 1">
          <a:extLst>
            <a:ext uri="{FF2B5EF4-FFF2-40B4-BE49-F238E27FC236}">
              <a16:creationId xmlns:a16="http://schemas.microsoft.com/office/drawing/2014/main" id="{998FF735-57D4-4304-99FD-D96E3EEA4B06}"/>
            </a:ext>
          </a:extLst>
        </xdr:cNvPr>
        <xdr:cNvPicPr>
          <a:picLocks noChangeAspect="1"/>
        </xdr:cNvPicPr>
      </xdr:nvPicPr>
      <xdr:blipFill>
        <a:blip xmlns:r="http://schemas.openxmlformats.org/officeDocument/2006/relationships" r:embed="rId1"/>
        <a:stretch>
          <a:fillRect/>
        </a:stretch>
      </xdr:blipFill>
      <xdr:spPr>
        <a:xfrm>
          <a:off x="6754813" y="22042437"/>
          <a:ext cx="5944077" cy="3373438"/>
        </a:xfrm>
        <a:prstGeom prst="rect">
          <a:avLst/>
        </a:prstGeom>
      </xdr:spPr>
    </xdr:pic>
    <xdr:clientData/>
  </xdr:twoCellAnchor>
  <xdr:twoCellAnchor editAs="oneCell">
    <xdr:from>
      <xdr:col>1</xdr:col>
      <xdr:colOff>8660</xdr:colOff>
      <xdr:row>106</xdr:row>
      <xdr:rowOff>77932</xdr:rowOff>
    </xdr:from>
    <xdr:to>
      <xdr:col>9</xdr:col>
      <xdr:colOff>38349</xdr:colOff>
      <xdr:row>135</xdr:row>
      <xdr:rowOff>207</xdr:rowOff>
    </xdr:to>
    <xdr:pic>
      <xdr:nvPicPr>
        <xdr:cNvPr id="3" name="Grafik 2">
          <a:extLst>
            <a:ext uri="{FF2B5EF4-FFF2-40B4-BE49-F238E27FC236}">
              <a16:creationId xmlns:a16="http://schemas.microsoft.com/office/drawing/2014/main" id="{4E2F08ED-0385-4671-89AF-EA6A6FDF22C2}"/>
            </a:ext>
          </a:extLst>
        </xdr:cNvPr>
        <xdr:cNvPicPr>
          <a:picLocks noChangeAspect="1"/>
        </xdr:cNvPicPr>
      </xdr:nvPicPr>
      <xdr:blipFill>
        <a:blip xmlns:r="http://schemas.openxmlformats.org/officeDocument/2006/relationships" r:embed="rId2"/>
        <a:stretch>
          <a:fillRect/>
        </a:stretch>
      </xdr:blipFill>
      <xdr:spPr>
        <a:xfrm>
          <a:off x="56285" y="22033057"/>
          <a:ext cx="5906614" cy="3236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404857</xdr:colOff>
      <xdr:row>107</xdr:row>
      <xdr:rowOff>80963</xdr:rowOff>
    </xdr:from>
    <xdr:to>
      <xdr:col>27</xdr:col>
      <xdr:colOff>249450</xdr:colOff>
      <xdr:row>136</xdr:row>
      <xdr:rowOff>107814</xdr:rowOff>
    </xdr:to>
    <xdr:pic>
      <xdr:nvPicPr>
        <xdr:cNvPr id="2" name="Grafik 1">
          <a:extLst>
            <a:ext uri="{FF2B5EF4-FFF2-40B4-BE49-F238E27FC236}">
              <a16:creationId xmlns:a16="http://schemas.microsoft.com/office/drawing/2014/main" id="{B92718C0-E803-47F1-BAE1-59BE0C69CCFD}"/>
            </a:ext>
          </a:extLst>
        </xdr:cNvPr>
        <xdr:cNvPicPr>
          <a:picLocks noChangeAspect="1"/>
        </xdr:cNvPicPr>
      </xdr:nvPicPr>
      <xdr:blipFill>
        <a:blip xmlns:r="http://schemas.openxmlformats.org/officeDocument/2006/relationships" r:embed="rId1"/>
        <a:stretch>
          <a:fillRect/>
        </a:stretch>
      </xdr:blipFill>
      <xdr:spPr>
        <a:xfrm>
          <a:off x="6748507" y="22550438"/>
          <a:ext cx="5597693" cy="3341551"/>
        </a:xfrm>
        <a:prstGeom prst="rect">
          <a:avLst/>
        </a:prstGeom>
      </xdr:spPr>
    </xdr:pic>
    <xdr:clientData/>
  </xdr:twoCellAnchor>
  <xdr:twoCellAnchor editAs="oneCell">
    <xdr:from>
      <xdr:col>0</xdr:col>
      <xdr:colOff>0</xdr:colOff>
      <xdr:row>106</xdr:row>
      <xdr:rowOff>47625</xdr:rowOff>
    </xdr:from>
    <xdr:to>
      <xdr:col>9</xdr:col>
      <xdr:colOff>144938</xdr:colOff>
      <xdr:row>136</xdr:row>
      <xdr:rowOff>85724</xdr:rowOff>
    </xdr:to>
    <xdr:pic>
      <xdr:nvPicPr>
        <xdr:cNvPr id="3" name="Grafik 2">
          <a:extLst>
            <a:ext uri="{FF2B5EF4-FFF2-40B4-BE49-F238E27FC236}">
              <a16:creationId xmlns:a16="http://schemas.microsoft.com/office/drawing/2014/main" id="{C98E7675-87E6-4A6C-B930-B95AF4E78CFD}"/>
            </a:ext>
          </a:extLst>
        </xdr:cNvPr>
        <xdr:cNvPicPr>
          <a:picLocks noChangeAspect="1"/>
        </xdr:cNvPicPr>
      </xdr:nvPicPr>
      <xdr:blipFill>
        <a:blip xmlns:r="http://schemas.openxmlformats.org/officeDocument/2006/relationships" r:embed="rId2"/>
        <a:stretch>
          <a:fillRect/>
        </a:stretch>
      </xdr:blipFill>
      <xdr:spPr>
        <a:xfrm>
          <a:off x="0" y="22402800"/>
          <a:ext cx="6031388" cy="346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315470</xdr:colOff>
      <xdr:row>106</xdr:row>
      <xdr:rowOff>17318</xdr:rowOff>
    </xdr:from>
    <xdr:to>
      <xdr:col>27</xdr:col>
      <xdr:colOff>216476</xdr:colOff>
      <xdr:row>135</xdr:row>
      <xdr:rowOff>80599</xdr:rowOff>
    </xdr:to>
    <xdr:pic>
      <xdr:nvPicPr>
        <xdr:cNvPr id="2" name="Grafik 1">
          <a:extLst>
            <a:ext uri="{FF2B5EF4-FFF2-40B4-BE49-F238E27FC236}">
              <a16:creationId xmlns:a16="http://schemas.microsoft.com/office/drawing/2014/main" id="{044334F5-EDE0-4BEF-8EC3-896113E6DAEE}"/>
            </a:ext>
          </a:extLst>
        </xdr:cNvPr>
        <xdr:cNvPicPr>
          <a:picLocks noChangeAspect="1"/>
        </xdr:cNvPicPr>
      </xdr:nvPicPr>
      <xdr:blipFill>
        <a:blip xmlns:r="http://schemas.openxmlformats.org/officeDocument/2006/relationships" r:embed="rId1"/>
        <a:stretch>
          <a:fillRect/>
        </a:stretch>
      </xdr:blipFill>
      <xdr:spPr>
        <a:xfrm>
          <a:off x="6573395" y="21981968"/>
          <a:ext cx="5768406" cy="3377981"/>
        </a:xfrm>
        <a:prstGeom prst="rect">
          <a:avLst/>
        </a:prstGeom>
      </xdr:spPr>
    </xdr:pic>
    <xdr:clientData/>
  </xdr:twoCellAnchor>
  <xdr:twoCellAnchor editAs="oneCell">
    <xdr:from>
      <xdr:col>0</xdr:col>
      <xdr:colOff>28574</xdr:colOff>
      <xdr:row>105</xdr:row>
      <xdr:rowOff>47625</xdr:rowOff>
    </xdr:from>
    <xdr:to>
      <xdr:col>9</xdr:col>
      <xdr:colOff>123825</xdr:colOff>
      <xdr:row>134</xdr:row>
      <xdr:rowOff>29941</xdr:rowOff>
    </xdr:to>
    <xdr:pic>
      <xdr:nvPicPr>
        <xdr:cNvPr id="3" name="Grafik 2">
          <a:extLst>
            <a:ext uri="{FF2B5EF4-FFF2-40B4-BE49-F238E27FC236}">
              <a16:creationId xmlns:a16="http://schemas.microsoft.com/office/drawing/2014/main" id="{05622484-8852-494B-BF96-7B6ED834E039}"/>
            </a:ext>
          </a:extLst>
        </xdr:cNvPr>
        <xdr:cNvPicPr>
          <a:picLocks noChangeAspect="1"/>
        </xdr:cNvPicPr>
      </xdr:nvPicPr>
      <xdr:blipFill>
        <a:blip xmlns:r="http://schemas.openxmlformats.org/officeDocument/2006/relationships" r:embed="rId2"/>
        <a:stretch>
          <a:fillRect/>
        </a:stretch>
      </xdr:blipFill>
      <xdr:spPr>
        <a:xfrm>
          <a:off x="28574" y="21897975"/>
          <a:ext cx="5943601" cy="32970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311728</xdr:colOff>
      <xdr:row>101</xdr:row>
      <xdr:rowOff>95249</xdr:rowOff>
    </xdr:from>
    <xdr:to>
      <xdr:col>28</xdr:col>
      <xdr:colOff>124782</xdr:colOff>
      <xdr:row>131</xdr:row>
      <xdr:rowOff>95250</xdr:rowOff>
    </xdr:to>
    <xdr:pic>
      <xdr:nvPicPr>
        <xdr:cNvPr id="2" name="Grafik 1">
          <a:extLst>
            <a:ext uri="{FF2B5EF4-FFF2-40B4-BE49-F238E27FC236}">
              <a16:creationId xmlns:a16="http://schemas.microsoft.com/office/drawing/2014/main" id="{160FB4EA-B099-459E-A6CC-0EA92D2373E1}"/>
            </a:ext>
          </a:extLst>
        </xdr:cNvPr>
        <xdr:cNvPicPr>
          <a:picLocks noChangeAspect="1"/>
        </xdr:cNvPicPr>
      </xdr:nvPicPr>
      <xdr:blipFill>
        <a:blip xmlns:r="http://schemas.openxmlformats.org/officeDocument/2006/relationships" r:embed="rId1"/>
        <a:stretch>
          <a:fillRect/>
        </a:stretch>
      </xdr:blipFill>
      <xdr:spPr>
        <a:xfrm>
          <a:off x="6617278" y="21907499"/>
          <a:ext cx="5832854" cy="3429001"/>
        </a:xfrm>
        <a:prstGeom prst="rect">
          <a:avLst/>
        </a:prstGeom>
      </xdr:spPr>
    </xdr:pic>
    <xdr:clientData/>
  </xdr:twoCellAnchor>
  <xdr:twoCellAnchor editAs="oneCell">
    <xdr:from>
      <xdr:col>0</xdr:col>
      <xdr:colOff>0</xdr:colOff>
      <xdr:row>100</xdr:row>
      <xdr:rowOff>180974</xdr:rowOff>
    </xdr:from>
    <xdr:to>
      <xdr:col>9</xdr:col>
      <xdr:colOff>100573</xdr:colOff>
      <xdr:row>130</xdr:row>
      <xdr:rowOff>85723</xdr:rowOff>
    </xdr:to>
    <xdr:pic>
      <xdr:nvPicPr>
        <xdr:cNvPr id="3" name="Grafik 2">
          <a:extLst>
            <a:ext uri="{FF2B5EF4-FFF2-40B4-BE49-F238E27FC236}">
              <a16:creationId xmlns:a16="http://schemas.microsoft.com/office/drawing/2014/main" id="{C11B8051-816B-48FB-B7FF-47F9FB080549}"/>
            </a:ext>
          </a:extLst>
        </xdr:cNvPr>
        <xdr:cNvPicPr>
          <a:picLocks noChangeAspect="1"/>
        </xdr:cNvPicPr>
      </xdr:nvPicPr>
      <xdr:blipFill>
        <a:blip xmlns:r="http://schemas.openxmlformats.org/officeDocument/2006/relationships" r:embed="rId2"/>
        <a:stretch>
          <a:fillRect/>
        </a:stretch>
      </xdr:blipFill>
      <xdr:spPr>
        <a:xfrm>
          <a:off x="0" y="21812249"/>
          <a:ext cx="5948923" cy="34004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365932</xdr:colOff>
      <xdr:row>106</xdr:row>
      <xdr:rowOff>77932</xdr:rowOff>
    </xdr:from>
    <xdr:to>
      <xdr:col>28</xdr:col>
      <xdr:colOff>173940</xdr:colOff>
      <xdr:row>135</xdr:row>
      <xdr:rowOff>50461</xdr:rowOff>
    </xdr:to>
    <xdr:pic>
      <xdr:nvPicPr>
        <xdr:cNvPr id="2" name="Grafik 1">
          <a:extLst>
            <a:ext uri="{FF2B5EF4-FFF2-40B4-BE49-F238E27FC236}">
              <a16:creationId xmlns:a16="http://schemas.microsoft.com/office/drawing/2014/main" id="{D436C3EB-7825-43F2-BF7E-07D1102FB75F}"/>
            </a:ext>
          </a:extLst>
        </xdr:cNvPr>
        <xdr:cNvPicPr>
          <a:picLocks noChangeAspect="1"/>
        </xdr:cNvPicPr>
      </xdr:nvPicPr>
      <xdr:blipFill>
        <a:blip xmlns:r="http://schemas.openxmlformats.org/officeDocument/2006/relationships" r:embed="rId1"/>
        <a:stretch>
          <a:fillRect/>
        </a:stretch>
      </xdr:blipFill>
      <xdr:spPr>
        <a:xfrm>
          <a:off x="7185832" y="21937807"/>
          <a:ext cx="5904008" cy="3287229"/>
        </a:xfrm>
        <a:prstGeom prst="rect">
          <a:avLst/>
        </a:prstGeom>
      </xdr:spPr>
    </xdr:pic>
    <xdr:clientData/>
  </xdr:twoCellAnchor>
  <xdr:twoCellAnchor editAs="oneCell">
    <xdr:from>
      <xdr:col>0</xdr:col>
      <xdr:colOff>0</xdr:colOff>
      <xdr:row>106</xdr:row>
      <xdr:rowOff>0</xdr:rowOff>
    </xdr:from>
    <xdr:to>
      <xdr:col>8</xdr:col>
      <xdr:colOff>193143</xdr:colOff>
      <xdr:row>136</xdr:row>
      <xdr:rowOff>19051</xdr:rowOff>
    </xdr:to>
    <xdr:pic>
      <xdr:nvPicPr>
        <xdr:cNvPr id="3" name="Grafik 2">
          <a:extLst>
            <a:ext uri="{FF2B5EF4-FFF2-40B4-BE49-F238E27FC236}">
              <a16:creationId xmlns:a16="http://schemas.microsoft.com/office/drawing/2014/main" id="{1A422498-F60D-4EB4-B5E6-B451DBF344C6}"/>
            </a:ext>
          </a:extLst>
        </xdr:cNvPr>
        <xdr:cNvPicPr>
          <a:picLocks noChangeAspect="1"/>
        </xdr:cNvPicPr>
      </xdr:nvPicPr>
      <xdr:blipFill>
        <a:blip xmlns:r="http://schemas.openxmlformats.org/officeDocument/2006/relationships" r:embed="rId2"/>
        <a:stretch>
          <a:fillRect/>
        </a:stretch>
      </xdr:blipFill>
      <xdr:spPr>
        <a:xfrm>
          <a:off x="0" y="21859875"/>
          <a:ext cx="6098643" cy="34480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441574</xdr:colOff>
      <xdr:row>103</xdr:row>
      <xdr:rowOff>77931</xdr:rowOff>
    </xdr:from>
    <xdr:to>
      <xdr:col>28</xdr:col>
      <xdr:colOff>95250</xdr:colOff>
      <xdr:row>134</xdr:row>
      <xdr:rowOff>8398</xdr:rowOff>
    </xdr:to>
    <xdr:pic>
      <xdr:nvPicPr>
        <xdr:cNvPr id="2" name="Grafik 1">
          <a:extLst>
            <a:ext uri="{FF2B5EF4-FFF2-40B4-BE49-F238E27FC236}">
              <a16:creationId xmlns:a16="http://schemas.microsoft.com/office/drawing/2014/main" id="{F0380EA4-D166-4CEA-8BEE-2093FBB7B216}"/>
            </a:ext>
          </a:extLst>
        </xdr:cNvPr>
        <xdr:cNvPicPr>
          <a:picLocks noChangeAspect="1"/>
        </xdr:cNvPicPr>
      </xdr:nvPicPr>
      <xdr:blipFill>
        <a:blip xmlns:r="http://schemas.openxmlformats.org/officeDocument/2006/relationships" r:embed="rId1"/>
        <a:stretch>
          <a:fillRect/>
        </a:stretch>
      </xdr:blipFill>
      <xdr:spPr>
        <a:xfrm>
          <a:off x="6823324" y="21852081"/>
          <a:ext cx="5911601" cy="3473767"/>
        </a:xfrm>
        <a:prstGeom prst="rect">
          <a:avLst/>
        </a:prstGeom>
      </xdr:spPr>
    </xdr:pic>
    <xdr:clientData/>
  </xdr:twoCellAnchor>
  <xdr:twoCellAnchor editAs="oneCell">
    <xdr:from>
      <xdr:col>0</xdr:col>
      <xdr:colOff>9525</xdr:colOff>
      <xdr:row>103</xdr:row>
      <xdr:rowOff>28575</xdr:rowOff>
    </xdr:from>
    <xdr:to>
      <xdr:col>10</xdr:col>
      <xdr:colOff>81794</xdr:colOff>
      <xdr:row>133</xdr:row>
      <xdr:rowOff>104774</xdr:rowOff>
    </xdr:to>
    <xdr:pic>
      <xdr:nvPicPr>
        <xdr:cNvPr id="3" name="Grafik 2">
          <a:extLst>
            <a:ext uri="{FF2B5EF4-FFF2-40B4-BE49-F238E27FC236}">
              <a16:creationId xmlns:a16="http://schemas.microsoft.com/office/drawing/2014/main" id="{8C7B951D-3190-49E0-BAA7-BB3610B670BB}"/>
            </a:ext>
          </a:extLst>
        </xdr:cNvPr>
        <xdr:cNvPicPr>
          <a:picLocks noChangeAspect="1"/>
        </xdr:cNvPicPr>
      </xdr:nvPicPr>
      <xdr:blipFill>
        <a:blip xmlns:r="http://schemas.openxmlformats.org/officeDocument/2006/relationships" r:embed="rId2"/>
        <a:stretch>
          <a:fillRect/>
        </a:stretch>
      </xdr:blipFill>
      <xdr:spPr>
        <a:xfrm>
          <a:off x="9525" y="21802725"/>
          <a:ext cx="6454019" cy="35051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412922</xdr:colOff>
      <xdr:row>99</xdr:row>
      <xdr:rowOff>35718</xdr:rowOff>
    </xdr:from>
    <xdr:to>
      <xdr:col>30</xdr:col>
      <xdr:colOff>177511</xdr:colOff>
      <xdr:row>129</xdr:row>
      <xdr:rowOff>79560</xdr:rowOff>
    </xdr:to>
    <xdr:pic>
      <xdr:nvPicPr>
        <xdr:cNvPr id="2" name="Grafik 1">
          <a:extLst>
            <a:ext uri="{FF2B5EF4-FFF2-40B4-BE49-F238E27FC236}">
              <a16:creationId xmlns:a16="http://schemas.microsoft.com/office/drawing/2014/main" id="{A929287B-425C-4FF6-B38E-09E131EAD3F4}"/>
            </a:ext>
          </a:extLst>
        </xdr:cNvPr>
        <xdr:cNvPicPr>
          <a:picLocks noChangeAspect="1"/>
        </xdr:cNvPicPr>
      </xdr:nvPicPr>
      <xdr:blipFill>
        <a:blip xmlns:r="http://schemas.openxmlformats.org/officeDocument/2006/relationships" r:embed="rId1"/>
        <a:stretch>
          <a:fillRect/>
        </a:stretch>
      </xdr:blipFill>
      <xdr:spPr>
        <a:xfrm>
          <a:off x="6723235" y="13549312"/>
          <a:ext cx="6253495" cy="3675248"/>
        </a:xfrm>
        <a:prstGeom prst="rect">
          <a:avLst/>
        </a:prstGeom>
      </xdr:spPr>
    </xdr:pic>
    <xdr:clientData/>
  </xdr:twoCellAnchor>
  <xdr:twoCellAnchor editAs="oneCell">
    <xdr:from>
      <xdr:col>0</xdr:col>
      <xdr:colOff>28575</xdr:colOff>
      <xdr:row>100</xdr:row>
      <xdr:rowOff>19049</xdr:rowOff>
    </xdr:from>
    <xdr:to>
      <xdr:col>9</xdr:col>
      <xdr:colOff>351342</xdr:colOff>
      <xdr:row>130</xdr:row>
      <xdr:rowOff>104774</xdr:rowOff>
    </xdr:to>
    <xdr:pic>
      <xdr:nvPicPr>
        <xdr:cNvPr id="3" name="Grafik 2">
          <a:extLst>
            <a:ext uri="{FF2B5EF4-FFF2-40B4-BE49-F238E27FC236}">
              <a16:creationId xmlns:a16="http://schemas.microsoft.com/office/drawing/2014/main" id="{D685F91E-6479-4859-B350-814C033977EC}"/>
            </a:ext>
          </a:extLst>
        </xdr:cNvPr>
        <xdr:cNvPicPr>
          <a:picLocks noChangeAspect="1"/>
        </xdr:cNvPicPr>
      </xdr:nvPicPr>
      <xdr:blipFill>
        <a:blip xmlns:r="http://schemas.openxmlformats.org/officeDocument/2006/relationships" r:embed="rId2"/>
        <a:stretch>
          <a:fillRect/>
        </a:stretch>
      </xdr:blipFill>
      <xdr:spPr>
        <a:xfrm>
          <a:off x="28575" y="21545549"/>
          <a:ext cx="6469567" cy="3514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21648-294A-4538-8988-E53A6248DF47}">
  <dimension ref="A1:AI79"/>
  <sheetViews>
    <sheetView showGridLines="0" tabSelected="1" zoomScaleNormal="100" zoomScaleSheetLayoutView="100" zoomScalePageLayoutView="80" workbookViewId="0">
      <selection activeCell="B2" sqref="B2"/>
    </sheetView>
  </sheetViews>
  <sheetFormatPr baseColWidth="10" defaultColWidth="11.42578125" defaultRowHeight="9" x14ac:dyDescent="0.25"/>
  <cols>
    <col min="1" max="1" width="0.5703125" style="81" customWidth="1"/>
    <col min="2" max="2" width="38.5703125" style="1" customWidth="1"/>
    <col min="3" max="3" width="6.85546875" style="1" customWidth="1"/>
    <col min="4" max="4" width="7.85546875" style="1" customWidth="1"/>
    <col min="5" max="5" width="6.85546875" style="1" customWidth="1"/>
    <col min="6" max="6" width="8" style="1" customWidth="1"/>
    <col min="7" max="7" width="8.28515625" style="1" customWidth="1"/>
    <col min="8" max="8" width="5.5703125" style="1" customWidth="1"/>
    <col min="9" max="10" width="6.85546875" style="1" customWidth="1"/>
    <col min="11" max="11" width="6.42578125" style="1" customWidth="1"/>
    <col min="12" max="12" width="6.85546875" style="1" customWidth="1"/>
    <col min="13" max="13" width="5.85546875" style="1" customWidth="1"/>
    <col min="14" max="14" width="6.28515625" style="1" customWidth="1"/>
    <col min="15" max="15" width="5.5703125" style="1" customWidth="1"/>
    <col min="16" max="18" width="5.28515625" style="1" customWidth="1"/>
    <col min="19" max="19" width="4.5703125" style="1" customWidth="1"/>
    <col min="20" max="20" width="5.140625" style="1" customWidth="1"/>
    <col min="21" max="22" width="5.28515625" style="1" customWidth="1"/>
    <col min="23" max="23" width="5.42578125" style="1" customWidth="1"/>
    <col min="24" max="24" width="5.28515625" style="1" customWidth="1"/>
    <col min="25" max="25" width="6.7109375" style="1" customWidth="1"/>
    <col min="26" max="27" width="4.5703125" style="1" customWidth="1"/>
    <col min="28" max="31" width="4.140625" style="1" customWidth="1"/>
    <col min="32" max="32" width="5.5703125" style="1" customWidth="1"/>
    <col min="33" max="33" width="7.42578125" style="1" customWidth="1"/>
    <col min="34" max="34" width="4.85546875" style="1" customWidth="1"/>
    <col min="35" max="16384" width="11.42578125" style="1"/>
  </cols>
  <sheetData>
    <row r="1" spans="2:35" ht="3" customHeight="1" x14ac:dyDescent="0.25"/>
    <row r="2" spans="2:35" ht="15" customHeight="1" x14ac:dyDescent="0.25">
      <c r="B2" s="2" t="s">
        <v>793</v>
      </c>
      <c r="C2" s="3"/>
      <c r="D2" s="4"/>
      <c r="E2" s="4"/>
      <c r="F2" s="4"/>
      <c r="AF2" s="5"/>
    </row>
    <row r="3" spans="2:35" ht="9" customHeight="1" x14ac:dyDescent="0.25">
      <c r="B3" s="6"/>
      <c r="C3" s="6"/>
      <c r="M3" s="7"/>
    </row>
    <row r="4" spans="2:35" ht="8.25" customHeight="1" x14ac:dyDescent="0.25">
      <c r="B4" s="9" t="s">
        <v>1</v>
      </c>
      <c r="C4" s="9"/>
      <c r="H4" s="10"/>
      <c r="I4" s="8" t="s">
        <v>2</v>
      </c>
      <c r="M4" s="7"/>
    </row>
    <row r="5" spans="2:35"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5"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5"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64</v>
      </c>
      <c r="AA7" s="365" t="s">
        <v>269</v>
      </c>
      <c r="AB7" s="365" t="s">
        <v>175</v>
      </c>
      <c r="AC7" s="365" t="s">
        <v>232</v>
      </c>
      <c r="AD7" s="365" t="s">
        <v>212</v>
      </c>
      <c r="AE7" s="365" t="s">
        <v>387</v>
      </c>
      <c r="AF7" s="366" t="s">
        <v>32</v>
      </c>
      <c r="AG7" s="29" t="s">
        <v>33</v>
      </c>
    </row>
    <row r="8" spans="2:35" ht="10.5" customHeight="1" x14ac:dyDescent="0.25">
      <c r="B8" s="30"/>
      <c r="C8" s="31" t="s">
        <v>541</v>
      </c>
      <c r="D8" s="32"/>
      <c r="E8" s="33"/>
      <c r="F8" s="33"/>
      <c r="G8" s="33"/>
      <c r="H8" s="33"/>
      <c r="I8" s="33"/>
      <c r="J8" s="33"/>
      <c r="K8" s="33"/>
      <c r="L8" s="33"/>
      <c r="M8" s="33"/>
      <c r="N8" s="33"/>
      <c r="O8" s="33"/>
      <c r="P8" s="34"/>
      <c r="Q8" s="33"/>
      <c r="R8" s="33"/>
      <c r="S8" s="33"/>
      <c r="T8" s="33"/>
      <c r="U8" s="32"/>
      <c r="V8" s="35"/>
      <c r="W8" s="36">
        <f>SUM(Burgenland:Wien!W8)</f>
        <v>0</v>
      </c>
      <c r="X8" s="32">
        <f>SUM(Burgenland:Wien!X8)</f>
        <v>0</v>
      </c>
      <c r="Y8" s="33">
        <f>SUM(Burgenland:Wien!Y8)</f>
        <v>0</v>
      </c>
      <c r="Z8" s="33"/>
      <c r="AA8" s="37"/>
      <c r="AB8" s="37"/>
      <c r="AC8" s="37"/>
      <c r="AD8" s="37"/>
      <c r="AE8" s="37"/>
      <c r="AF8" s="38"/>
      <c r="AG8" s="39"/>
      <c r="AH8" s="8"/>
      <c r="AI8" s="8"/>
    </row>
    <row r="9" spans="2:35" ht="10.5" customHeight="1" x14ac:dyDescent="0.25">
      <c r="B9" s="40"/>
      <c r="C9" s="41" t="s">
        <v>34</v>
      </c>
      <c r="D9" s="42">
        <v>39.58</v>
      </c>
      <c r="E9" s="43" t="s">
        <v>36</v>
      </c>
      <c r="F9" s="42">
        <v>302.74</v>
      </c>
      <c r="G9" s="42" t="s">
        <v>36</v>
      </c>
      <c r="H9" s="42">
        <v>58.04</v>
      </c>
      <c r="I9" s="42">
        <v>462.68</v>
      </c>
      <c r="J9" s="43" t="s">
        <v>36</v>
      </c>
      <c r="K9" s="42">
        <v>1057.4199999999998</v>
      </c>
      <c r="L9" s="42">
        <v>328.19</v>
      </c>
      <c r="M9" s="42">
        <v>171.20000000000002</v>
      </c>
      <c r="N9" s="42">
        <v>170.66000000000003</v>
      </c>
      <c r="O9" s="42">
        <v>161.16999999999999</v>
      </c>
      <c r="P9" s="42">
        <v>220.29999999999998</v>
      </c>
      <c r="Q9" s="42">
        <v>128.17000000000002</v>
      </c>
      <c r="R9" s="42">
        <v>115.45</v>
      </c>
      <c r="S9" s="42" t="s">
        <v>36</v>
      </c>
      <c r="T9" s="42">
        <v>63.370000000000005</v>
      </c>
      <c r="U9" s="44">
        <v>76.240000000000009</v>
      </c>
      <c r="V9" s="45">
        <v>306.90999999999997</v>
      </c>
      <c r="W9" s="46">
        <v>236.28</v>
      </c>
      <c r="X9" s="44">
        <v>56.809999999999988</v>
      </c>
      <c r="Y9" s="367">
        <v>53.019999999999996</v>
      </c>
      <c r="Z9" s="43" t="s">
        <v>36</v>
      </c>
      <c r="AA9" s="43" t="s">
        <v>36</v>
      </c>
      <c r="AB9" s="43" t="s">
        <v>36</v>
      </c>
      <c r="AC9" s="43" t="s">
        <v>36</v>
      </c>
      <c r="AD9" s="43" t="s">
        <v>36</v>
      </c>
      <c r="AE9" s="43" t="s">
        <v>36</v>
      </c>
      <c r="AF9" s="47" t="s">
        <v>36</v>
      </c>
      <c r="AG9" s="48">
        <v>4008.2299999999991</v>
      </c>
      <c r="AH9" s="8"/>
      <c r="AI9" s="8"/>
    </row>
    <row r="10" spans="2:35" ht="12" customHeight="1" x14ac:dyDescent="0.25">
      <c r="B10" s="546" t="s">
        <v>37</v>
      </c>
      <c r="C10" s="547"/>
      <c r="D10" s="42">
        <v>3796.9536552479749</v>
      </c>
      <c r="E10" s="50" t="s">
        <v>36</v>
      </c>
      <c r="F10" s="42">
        <v>251.77122725186837</v>
      </c>
      <c r="G10" s="49" t="s">
        <v>36</v>
      </c>
      <c r="H10" s="42">
        <v>32.025385054192803</v>
      </c>
      <c r="I10" s="42">
        <v>114.34821337580826</v>
      </c>
      <c r="J10" s="50" t="s">
        <v>36</v>
      </c>
      <c r="K10" s="42">
        <v>426.01903815063224</v>
      </c>
      <c r="L10" s="42">
        <v>390.91190042994879</v>
      </c>
      <c r="M10" s="42">
        <v>125.26092835896276</v>
      </c>
      <c r="N10" s="42">
        <v>147.82738538138119</v>
      </c>
      <c r="O10" s="42">
        <v>230.85814477535786</v>
      </c>
      <c r="P10" s="42">
        <v>366.81024076023459</v>
      </c>
      <c r="Q10" s="42">
        <v>230.37740517940165</v>
      </c>
      <c r="R10" s="42">
        <v>176.47226225460614</v>
      </c>
      <c r="S10" s="49" t="s">
        <v>36</v>
      </c>
      <c r="T10" s="49">
        <v>152.45949027945977</v>
      </c>
      <c r="U10" s="51">
        <v>276.95826209623738</v>
      </c>
      <c r="V10" s="52">
        <v>16.952660074276313</v>
      </c>
      <c r="W10" s="53">
        <v>0</v>
      </c>
      <c r="X10" s="51">
        <v>0</v>
      </c>
      <c r="Y10" s="368">
        <v>2651.0659117204932</v>
      </c>
      <c r="Z10" s="50" t="s">
        <v>36</v>
      </c>
      <c r="AA10" s="50" t="s">
        <v>36</v>
      </c>
      <c r="AB10" s="50" t="s">
        <v>36</v>
      </c>
      <c r="AC10" s="50" t="s">
        <v>36</v>
      </c>
      <c r="AD10" s="50" t="s">
        <v>36</v>
      </c>
      <c r="AE10" s="50" t="s">
        <v>36</v>
      </c>
      <c r="AF10" s="54" t="s">
        <v>36</v>
      </c>
      <c r="AG10" s="48">
        <v>9387.0721103908363</v>
      </c>
      <c r="AH10" s="8"/>
      <c r="AI10" s="8"/>
    </row>
    <row r="11" spans="2:35" ht="10.5" customHeight="1" x14ac:dyDescent="0.25">
      <c r="B11" s="548" t="s">
        <v>38</v>
      </c>
      <c r="C11" s="549"/>
      <c r="D11" s="42">
        <v>1.953896402678025</v>
      </c>
      <c r="E11" s="50" t="s">
        <v>36</v>
      </c>
      <c r="F11" s="42">
        <v>11.0130018761283</v>
      </c>
      <c r="G11" s="49" t="s">
        <v>36</v>
      </c>
      <c r="H11" s="42">
        <v>3</v>
      </c>
      <c r="I11" s="42">
        <v>0</v>
      </c>
      <c r="J11" s="50" t="s">
        <v>36</v>
      </c>
      <c r="K11" s="42">
        <v>2.9377018279053999</v>
      </c>
      <c r="L11" s="42">
        <v>0.67</v>
      </c>
      <c r="M11" s="42">
        <v>0</v>
      </c>
      <c r="N11" s="42">
        <v>4.36883474469</v>
      </c>
      <c r="O11" s="42">
        <v>1.67</v>
      </c>
      <c r="P11" s="42">
        <v>2.1137845684801002</v>
      </c>
      <c r="Q11" s="42">
        <v>0</v>
      </c>
      <c r="R11" s="42">
        <v>0</v>
      </c>
      <c r="S11" s="49" t="s">
        <v>36</v>
      </c>
      <c r="T11" s="49">
        <v>0</v>
      </c>
      <c r="U11" s="51">
        <v>0</v>
      </c>
      <c r="V11" s="52">
        <v>0</v>
      </c>
      <c r="W11" s="53">
        <v>0</v>
      </c>
      <c r="X11" s="51">
        <v>0</v>
      </c>
      <c r="Y11" s="368">
        <v>57.66329910869473</v>
      </c>
      <c r="Z11" s="50" t="s">
        <v>36</v>
      </c>
      <c r="AA11" s="50" t="s">
        <v>36</v>
      </c>
      <c r="AB11" s="50" t="s">
        <v>36</v>
      </c>
      <c r="AC11" s="50" t="s">
        <v>36</v>
      </c>
      <c r="AD11" s="50" t="s">
        <v>36</v>
      </c>
      <c r="AE11" s="50" t="s">
        <v>36</v>
      </c>
      <c r="AF11" s="54" t="s">
        <v>36</v>
      </c>
      <c r="AG11" s="48">
        <v>85.390518528576564</v>
      </c>
      <c r="AH11" s="8"/>
      <c r="AI11" s="8"/>
    </row>
    <row r="12" spans="2:35" ht="17.100000000000001" customHeight="1" x14ac:dyDescent="0.25">
      <c r="B12" s="550" t="s">
        <v>39</v>
      </c>
      <c r="C12" s="551"/>
      <c r="D12" s="42">
        <v>22.99</v>
      </c>
      <c r="E12" s="50" t="s">
        <v>36</v>
      </c>
      <c r="F12" s="42">
        <v>4</v>
      </c>
      <c r="G12" s="49" t="s">
        <v>36</v>
      </c>
      <c r="H12" s="42">
        <v>0</v>
      </c>
      <c r="I12" s="42">
        <v>3</v>
      </c>
      <c r="J12" s="50" t="s">
        <v>36</v>
      </c>
      <c r="K12" s="42">
        <v>57.89</v>
      </c>
      <c r="L12" s="42">
        <v>11.83</v>
      </c>
      <c r="M12" s="42">
        <v>7.48</v>
      </c>
      <c r="N12" s="42">
        <v>3.48</v>
      </c>
      <c r="O12" s="42">
        <v>6.65</v>
      </c>
      <c r="P12" s="42">
        <v>13.509999999999998</v>
      </c>
      <c r="Q12" s="42">
        <v>5.25</v>
      </c>
      <c r="R12" s="42">
        <v>6.49</v>
      </c>
      <c r="S12" s="49" t="s">
        <v>36</v>
      </c>
      <c r="T12" s="49">
        <v>1.66</v>
      </c>
      <c r="U12" s="51">
        <v>5.63</v>
      </c>
      <c r="V12" s="52">
        <v>0</v>
      </c>
      <c r="W12" s="53">
        <v>0</v>
      </c>
      <c r="X12" s="49">
        <v>0</v>
      </c>
      <c r="Y12" s="368">
        <v>304.52</v>
      </c>
      <c r="Z12" s="50" t="s">
        <v>36</v>
      </c>
      <c r="AA12" s="50" t="s">
        <v>36</v>
      </c>
      <c r="AB12" s="50" t="s">
        <v>36</v>
      </c>
      <c r="AC12" s="50" t="s">
        <v>36</v>
      </c>
      <c r="AD12" s="50" t="s">
        <v>36</v>
      </c>
      <c r="AE12" s="50" t="s">
        <v>36</v>
      </c>
      <c r="AF12" s="50" t="s">
        <v>36</v>
      </c>
      <c r="AG12" s="55">
        <v>454.38</v>
      </c>
      <c r="AH12" s="8"/>
      <c r="AI12" s="8"/>
    </row>
    <row r="13" spans="2:35" ht="10.5" customHeight="1" x14ac:dyDescent="0.25">
      <c r="B13" s="56"/>
      <c r="C13" s="57" t="s">
        <v>40</v>
      </c>
      <c r="D13" s="49">
        <v>3861.4775516506525</v>
      </c>
      <c r="E13" s="50" t="s">
        <v>36</v>
      </c>
      <c r="F13" s="49">
        <v>569.5242291279967</v>
      </c>
      <c r="G13" s="49" t="s">
        <v>36</v>
      </c>
      <c r="H13" s="49">
        <v>93.065385054192802</v>
      </c>
      <c r="I13" s="49">
        <v>580.02821337580826</v>
      </c>
      <c r="J13" s="50" t="s">
        <v>36</v>
      </c>
      <c r="K13" s="49">
        <v>1544.2667399785375</v>
      </c>
      <c r="L13" s="49">
        <v>731.60190042994873</v>
      </c>
      <c r="M13" s="49">
        <v>303.94092835896276</v>
      </c>
      <c r="N13" s="49">
        <v>326.33622012607123</v>
      </c>
      <c r="O13" s="49">
        <v>400.34814477535787</v>
      </c>
      <c r="P13" s="49">
        <v>602.73402532871467</v>
      </c>
      <c r="Q13" s="49">
        <v>363.79740517940166</v>
      </c>
      <c r="R13" s="49">
        <v>298.41226225460616</v>
      </c>
      <c r="S13" s="49" t="s">
        <v>36</v>
      </c>
      <c r="T13" s="49">
        <v>217.48949027945977</v>
      </c>
      <c r="U13" s="51">
        <v>358.82826209623738</v>
      </c>
      <c r="V13" s="52">
        <v>323.86266007427628</v>
      </c>
      <c r="W13" s="53">
        <v>236.28</v>
      </c>
      <c r="X13" s="51">
        <v>56.809999999999988</v>
      </c>
      <c r="Y13" s="49">
        <v>3066.2692108291881</v>
      </c>
      <c r="Z13" s="50" t="s">
        <v>36</v>
      </c>
      <c r="AA13" s="50" t="s">
        <v>36</v>
      </c>
      <c r="AB13" s="50" t="s">
        <v>36</v>
      </c>
      <c r="AC13" s="50" t="s">
        <v>36</v>
      </c>
      <c r="AD13" s="50" t="s">
        <v>36</v>
      </c>
      <c r="AE13" s="50" t="s">
        <v>36</v>
      </c>
      <c r="AF13" s="54" t="s">
        <v>36</v>
      </c>
      <c r="AG13" s="48">
        <v>13935.072628919414</v>
      </c>
      <c r="AH13" s="8"/>
      <c r="AI13" s="8"/>
    </row>
    <row r="14" spans="2:35"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c r="AI14" s="8"/>
    </row>
    <row r="15" spans="2:35" ht="19.5" customHeight="1" thickBot="1" x14ac:dyDescent="0.3">
      <c r="B15" s="552" t="s">
        <v>42</v>
      </c>
      <c r="C15" s="553"/>
      <c r="D15" s="68">
        <v>74.017221201190921</v>
      </c>
      <c r="E15" s="69" t="s">
        <v>36</v>
      </c>
      <c r="F15" s="68">
        <v>40.554497701608881</v>
      </c>
      <c r="G15" s="68" t="s">
        <v>36</v>
      </c>
      <c r="H15" s="68">
        <v>3.1338895339409483</v>
      </c>
      <c r="I15" s="68">
        <v>18.618787205622333</v>
      </c>
      <c r="J15" s="69" t="s">
        <v>36</v>
      </c>
      <c r="K15" s="68">
        <v>76.623746118726345</v>
      </c>
      <c r="L15" s="68">
        <v>141.61152075280026</v>
      </c>
      <c r="M15" s="68">
        <v>19.144802355289777</v>
      </c>
      <c r="N15" s="68">
        <v>57.745087557374404</v>
      </c>
      <c r="O15" s="68">
        <v>47.533193558458308</v>
      </c>
      <c r="P15" s="68">
        <v>54.097645739066422</v>
      </c>
      <c r="Q15" s="68">
        <v>15.178645028918666</v>
      </c>
      <c r="R15" s="68">
        <v>17.258229570135754</v>
      </c>
      <c r="S15" s="68" t="s">
        <v>36</v>
      </c>
      <c r="T15" s="68"/>
      <c r="U15" s="70">
        <v>34.739861973812054</v>
      </c>
      <c r="V15" s="71">
        <v>16.037226364783599</v>
      </c>
      <c r="W15" s="72">
        <v>0</v>
      </c>
      <c r="X15" s="70">
        <v>3.7863565485487514</v>
      </c>
      <c r="Y15" s="68">
        <v>333.78101021098746</v>
      </c>
      <c r="Z15" s="69" t="s">
        <v>36</v>
      </c>
      <c r="AA15" s="69" t="s">
        <v>36</v>
      </c>
      <c r="AB15" s="69" t="s">
        <v>36</v>
      </c>
      <c r="AC15" s="69" t="s">
        <v>36</v>
      </c>
      <c r="AD15" s="69" t="s">
        <v>36</v>
      </c>
      <c r="AE15" s="69" t="s">
        <v>36</v>
      </c>
      <c r="AF15" s="73" t="s">
        <v>36</v>
      </c>
      <c r="AG15" s="74">
        <v>953.86172142126475</v>
      </c>
      <c r="AH15" s="8"/>
      <c r="AI15" s="8"/>
    </row>
    <row r="16" spans="2:35"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c r="AI16" s="8"/>
    </row>
    <row r="17" spans="1:35" ht="10.5" customHeight="1" x14ac:dyDescent="0.25">
      <c r="B17" s="82"/>
      <c r="C17" s="83" t="s">
        <v>43</v>
      </c>
      <c r="D17" s="84">
        <v>3984.6</v>
      </c>
      <c r="E17" s="84">
        <v>0</v>
      </c>
      <c r="F17" s="84">
        <v>299.8</v>
      </c>
      <c r="G17" s="84">
        <v>0</v>
      </c>
      <c r="H17" s="84">
        <v>36.75</v>
      </c>
      <c r="I17" s="84">
        <v>111.7</v>
      </c>
      <c r="J17" s="84">
        <v>1</v>
      </c>
      <c r="K17" s="84">
        <v>406.09999999999997</v>
      </c>
      <c r="L17" s="84">
        <v>419.65</v>
      </c>
      <c r="M17" s="118">
        <v>135</v>
      </c>
      <c r="N17" s="84">
        <v>161.19999999999999</v>
      </c>
      <c r="O17" s="84">
        <v>248.75</v>
      </c>
      <c r="P17" s="84">
        <v>378.09999999999997</v>
      </c>
      <c r="Q17" s="84">
        <v>239.5</v>
      </c>
      <c r="R17" s="84">
        <v>172</v>
      </c>
      <c r="S17" s="84">
        <v>0</v>
      </c>
      <c r="T17" s="84">
        <v>153.30000000000001</v>
      </c>
      <c r="U17" s="85">
        <v>250.5</v>
      </c>
      <c r="V17" s="86">
        <v>18</v>
      </c>
      <c r="W17" s="87">
        <v>0</v>
      </c>
      <c r="X17" s="85">
        <v>0</v>
      </c>
      <c r="Y17" s="84">
        <v>2841</v>
      </c>
      <c r="Z17" s="84">
        <v>0</v>
      </c>
      <c r="AA17" s="84">
        <v>76</v>
      </c>
      <c r="AB17" s="84">
        <v>0</v>
      </c>
      <c r="AC17" s="84">
        <v>20</v>
      </c>
      <c r="AD17" s="84">
        <v>12</v>
      </c>
      <c r="AE17" s="84">
        <v>24</v>
      </c>
      <c r="AF17" s="87">
        <v>0</v>
      </c>
      <c r="AG17" s="369">
        <v>9988.9500000000007</v>
      </c>
      <c r="AH17" s="8"/>
      <c r="AI17" s="8"/>
    </row>
    <row r="18" spans="1:35" ht="10.5" customHeight="1" thickBot="1" x14ac:dyDescent="0.3">
      <c r="B18" s="329"/>
      <c r="C18" s="330" t="s">
        <v>512</v>
      </c>
      <c r="D18" s="89">
        <v>71</v>
      </c>
      <c r="E18" s="89">
        <v>0</v>
      </c>
      <c r="F18" s="90">
        <v>16</v>
      </c>
      <c r="G18" s="90">
        <v>0</v>
      </c>
      <c r="H18" s="90">
        <v>3</v>
      </c>
      <c r="I18" s="90">
        <v>21</v>
      </c>
      <c r="J18" s="89">
        <v>0</v>
      </c>
      <c r="K18" s="90">
        <v>84</v>
      </c>
      <c r="L18" s="90">
        <v>22</v>
      </c>
      <c r="M18" s="89">
        <v>10</v>
      </c>
      <c r="N18" s="89">
        <v>7</v>
      </c>
      <c r="O18" s="89">
        <v>17</v>
      </c>
      <c r="P18" s="89">
        <v>31</v>
      </c>
      <c r="Q18" s="89">
        <v>12</v>
      </c>
      <c r="R18" s="89">
        <v>18</v>
      </c>
      <c r="S18" s="89">
        <v>2</v>
      </c>
      <c r="T18" s="89">
        <v>4</v>
      </c>
      <c r="U18" s="91">
        <v>21</v>
      </c>
      <c r="V18" s="92">
        <v>5</v>
      </c>
      <c r="W18" s="93">
        <v>2</v>
      </c>
      <c r="X18" s="89">
        <v>0</v>
      </c>
      <c r="Y18" s="89">
        <v>229</v>
      </c>
      <c r="Z18" s="89">
        <v>0</v>
      </c>
      <c r="AA18" s="89">
        <v>0</v>
      </c>
      <c r="AB18" s="89">
        <v>0</v>
      </c>
      <c r="AC18" s="89">
        <v>1</v>
      </c>
      <c r="AD18" s="89">
        <v>2</v>
      </c>
      <c r="AE18" s="89">
        <v>0</v>
      </c>
      <c r="AF18" s="89">
        <v>1</v>
      </c>
      <c r="AG18" s="370">
        <v>579</v>
      </c>
      <c r="AH18" s="8"/>
      <c r="AI18" s="8"/>
    </row>
    <row r="19" spans="1:35" ht="10.5" customHeight="1" x14ac:dyDescent="0.25">
      <c r="B19" s="95"/>
      <c r="C19" s="96" t="s">
        <v>602</v>
      </c>
      <c r="D19" s="384"/>
      <c r="E19" s="385"/>
      <c r="F19" s="385"/>
      <c r="G19" s="385"/>
      <c r="H19" s="385"/>
      <c r="I19" s="385"/>
      <c r="J19" s="385"/>
      <c r="K19" s="385"/>
      <c r="L19" s="385"/>
      <c r="M19" s="385"/>
      <c r="N19" s="385"/>
      <c r="O19" s="385"/>
      <c r="P19" s="385"/>
      <c r="Q19" s="385"/>
      <c r="R19" s="385"/>
      <c r="S19" s="385"/>
      <c r="T19" s="386"/>
      <c r="U19" s="384"/>
      <c r="V19" s="387"/>
      <c r="W19" s="386"/>
      <c r="X19" s="384"/>
      <c r="Y19" s="385"/>
      <c r="Z19" s="385"/>
      <c r="AA19" s="98"/>
      <c r="AB19" s="98"/>
      <c r="AC19" s="98"/>
      <c r="AD19" s="98"/>
      <c r="AE19" s="98"/>
      <c r="AF19" s="102"/>
      <c r="AG19" s="103"/>
      <c r="AH19" s="8"/>
      <c r="AI19" s="8"/>
    </row>
    <row r="20" spans="1:35" ht="10.5" customHeight="1" x14ac:dyDescent="0.25">
      <c r="B20" s="111"/>
      <c r="C20" s="41" t="s">
        <v>797</v>
      </c>
      <c r="D20" s="597" t="s">
        <v>799</v>
      </c>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9"/>
      <c r="AH20" s="8"/>
      <c r="AI20" s="8"/>
    </row>
    <row r="21" spans="1:35" ht="30" customHeight="1" x14ac:dyDescent="0.25">
      <c r="B21" s="554" t="s">
        <v>798</v>
      </c>
      <c r="C21" s="555"/>
      <c r="D21" s="600"/>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2"/>
      <c r="AH21" s="8"/>
      <c r="AI21" s="8"/>
    </row>
    <row r="22" spans="1:35" ht="10.5" customHeight="1" x14ac:dyDescent="0.25">
      <c r="B22" s="122"/>
      <c r="C22" s="123" t="s">
        <v>801</v>
      </c>
      <c r="D22" s="124">
        <v>4386.5285244104307</v>
      </c>
      <c r="E22" s="125" t="s">
        <v>36</v>
      </c>
      <c r="F22" s="125">
        <v>562.46640134502923</v>
      </c>
      <c r="G22" s="125" t="s">
        <v>36</v>
      </c>
      <c r="H22" s="125">
        <v>94.029345794392498</v>
      </c>
      <c r="I22" s="125">
        <v>524.25524101478288</v>
      </c>
      <c r="J22" s="125" t="s">
        <v>36</v>
      </c>
      <c r="K22" s="125">
        <v>1257.0054561363818</v>
      </c>
      <c r="L22" s="125">
        <v>729.49684549479559</v>
      </c>
      <c r="M22" s="125">
        <v>296.73306740926728</v>
      </c>
      <c r="N22" s="125">
        <v>370.57078780145923</v>
      </c>
      <c r="O22" s="125">
        <v>390.55157823049132</v>
      </c>
      <c r="P22" s="125">
        <v>591.58627599304862</v>
      </c>
      <c r="Q22" s="125">
        <v>364.52593732989851</v>
      </c>
      <c r="R22" s="125">
        <v>290.9360773879057</v>
      </c>
      <c r="S22" s="125" t="s">
        <v>36</v>
      </c>
      <c r="T22" s="126">
        <v>182.39137932667433</v>
      </c>
      <c r="U22" s="124" t="s">
        <v>35</v>
      </c>
      <c r="V22" s="127" t="s">
        <v>35</v>
      </c>
      <c r="W22" s="126">
        <v>805.50869694651988</v>
      </c>
      <c r="X22" s="124">
        <v>49.3</v>
      </c>
      <c r="Y22" s="125">
        <v>2730.9159591235275</v>
      </c>
      <c r="Z22" s="125" t="s">
        <v>36</v>
      </c>
      <c r="AA22" s="374" t="s">
        <v>36</v>
      </c>
      <c r="AB22" s="374" t="s">
        <v>36</v>
      </c>
      <c r="AC22" s="374" t="s">
        <v>36</v>
      </c>
      <c r="AD22" s="374" t="s">
        <v>36</v>
      </c>
      <c r="AE22" s="374" t="s">
        <v>36</v>
      </c>
      <c r="AF22" s="375" t="s">
        <v>36</v>
      </c>
      <c r="AG22" s="376">
        <v>13626.801573744602</v>
      </c>
      <c r="AH22" s="8"/>
      <c r="AI22" s="8"/>
    </row>
    <row r="23" spans="1:35" ht="10.5" customHeight="1" thickBot="1" x14ac:dyDescent="0.3">
      <c r="B23" s="104"/>
      <c r="C23" s="105" t="s">
        <v>41</v>
      </c>
      <c r="D23" s="389">
        <v>395.57137221269295</v>
      </c>
      <c r="E23" s="381"/>
      <c r="F23" s="390"/>
      <c r="G23" s="390"/>
      <c r="H23" s="390"/>
      <c r="I23" s="390"/>
      <c r="J23" s="381"/>
      <c r="K23" s="390"/>
      <c r="L23" s="390"/>
      <c r="M23" s="390"/>
      <c r="N23" s="390"/>
      <c r="O23" s="390"/>
      <c r="P23" s="390"/>
      <c r="Q23" s="390"/>
      <c r="R23" s="390"/>
      <c r="S23" s="390"/>
      <c r="T23" s="391"/>
      <c r="U23" s="392"/>
      <c r="V23" s="393"/>
      <c r="W23" s="391"/>
      <c r="X23" s="392"/>
      <c r="Y23" s="390"/>
      <c r="Z23" s="381"/>
      <c r="AA23" s="381"/>
      <c r="AB23" s="381"/>
      <c r="AC23" s="381"/>
      <c r="AD23" s="381"/>
      <c r="AE23" s="381"/>
      <c r="AF23" s="382"/>
      <c r="AG23" s="383"/>
      <c r="AH23" s="8"/>
      <c r="AI23" s="8"/>
    </row>
    <row r="24" spans="1:35" s="8" customFormat="1" ht="10.5" customHeight="1" x14ac:dyDescent="0.25">
      <c r="A24" s="129"/>
      <c r="B24" s="556" t="s">
        <v>49</v>
      </c>
      <c r="C24" s="557" t="s">
        <v>50</v>
      </c>
      <c r="D24" s="603" t="s">
        <v>800</v>
      </c>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5"/>
    </row>
    <row r="25" spans="1:35" s="8" customFormat="1" ht="16.5" customHeight="1" thickBot="1" x14ac:dyDescent="0.3">
      <c r="A25" s="129"/>
      <c r="B25" s="558" t="s">
        <v>51</v>
      </c>
      <c r="C25" s="559"/>
      <c r="D25" s="606"/>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8"/>
    </row>
    <row r="26" spans="1:35" ht="10.5" customHeight="1" x14ac:dyDescent="0.25">
      <c r="B26" s="153" t="s">
        <v>52</v>
      </c>
      <c r="C26" s="153"/>
      <c r="D26" s="8"/>
      <c r="E26" s="129"/>
      <c r="F26" s="129"/>
      <c r="G26" s="129"/>
    </row>
    <row r="27" spans="1:35" ht="10.5" customHeight="1" x14ac:dyDescent="0.25">
      <c r="B27" s="153" t="s">
        <v>53</v>
      </c>
      <c r="C27" s="81"/>
      <c r="D27" s="158"/>
      <c r="E27" s="158"/>
      <c r="F27" s="159"/>
      <c r="G27" s="160"/>
    </row>
    <row r="28" spans="1:35" ht="10.5" customHeight="1" x14ac:dyDescent="0.25">
      <c r="B28" s="161" t="s">
        <v>796</v>
      </c>
      <c r="C28" s="81"/>
      <c r="D28" s="157"/>
      <c r="E28" s="155"/>
      <c r="F28" s="129"/>
      <c r="G28" s="129"/>
      <c r="H28" s="155"/>
      <c r="I28" s="155"/>
      <c r="J28" s="155"/>
      <c r="K28" s="155"/>
      <c r="L28" s="155"/>
      <c r="M28" s="155"/>
      <c r="N28" s="155"/>
      <c r="O28" s="155"/>
      <c r="P28" s="155"/>
      <c r="Q28" s="155"/>
      <c r="R28" s="155"/>
      <c r="S28" s="155"/>
      <c r="T28" s="155"/>
      <c r="U28" s="155"/>
      <c r="V28" s="155"/>
      <c r="W28" s="155"/>
      <c r="X28" s="155"/>
      <c r="Y28" s="155"/>
      <c r="Z28" s="155"/>
      <c r="AA28" s="158"/>
      <c r="AB28" s="158"/>
      <c r="AC28" s="158"/>
      <c r="AD28" s="158"/>
      <c r="AE28" s="158"/>
      <c r="AF28" s="159"/>
      <c r="AG28" s="160"/>
    </row>
    <row r="29" spans="1:35" ht="10.5" customHeight="1" x14ac:dyDescent="0.25">
      <c r="B29" s="161" t="s">
        <v>542</v>
      </c>
      <c r="C29" s="158"/>
      <c r="D29" s="159"/>
      <c r="E29" s="160"/>
    </row>
    <row r="30" spans="1:35" ht="10.5" customHeight="1" x14ac:dyDescent="0.25">
      <c r="B30" s="161" t="s">
        <v>802</v>
      </c>
      <c r="C30" s="158"/>
      <c r="D30" s="159"/>
      <c r="E30" s="160"/>
    </row>
    <row r="31" spans="1:35" ht="10.5" customHeight="1" thickBot="1" x14ac:dyDescent="0.3">
      <c r="B31" s="153"/>
      <c r="C31" s="158"/>
      <c r="D31" s="159"/>
      <c r="E31" s="160"/>
    </row>
    <row r="32" spans="1:35" ht="10.5" customHeight="1" thickBot="1" x14ac:dyDescent="0.3">
      <c r="B32" s="560" t="s">
        <v>55</v>
      </c>
      <c r="C32" s="561"/>
      <c r="D32" s="561"/>
      <c r="E32" s="561"/>
      <c r="F32" s="562"/>
      <c r="R32" s="162"/>
      <c r="U32" s="81"/>
    </row>
    <row r="33" spans="1:34" s="8" customFormat="1" ht="10.5" customHeight="1" thickBot="1" x14ac:dyDescent="0.3">
      <c r="A33" s="129"/>
      <c r="B33" s="163" t="s">
        <v>56</v>
      </c>
      <c r="C33" s="23" t="s">
        <v>57</v>
      </c>
      <c r="D33" s="23" t="s">
        <v>58</v>
      </c>
      <c r="E33" s="23" t="s">
        <v>59</v>
      </c>
      <c r="F33" s="23" t="s">
        <v>6</v>
      </c>
      <c r="G33" s="23" t="s">
        <v>60</v>
      </c>
      <c r="H33" s="23" t="s">
        <v>8</v>
      </c>
      <c r="I33" s="23" t="s">
        <v>564</v>
      </c>
      <c r="J33" s="23" t="s">
        <v>61</v>
      </c>
      <c r="K33" s="23" t="s">
        <v>11</v>
      </c>
      <c r="L33" s="23" t="s">
        <v>12</v>
      </c>
      <c r="M33" s="23" t="s">
        <v>13</v>
      </c>
      <c r="N33" s="23" t="s">
        <v>565</v>
      </c>
      <c r="O33" s="23" t="s">
        <v>15</v>
      </c>
      <c r="P33" s="23" t="s">
        <v>16</v>
      </c>
      <c r="Q33" s="23" t="s">
        <v>17</v>
      </c>
      <c r="R33" s="23" t="s">
        <v>18</v>
      </c>
      <c r="S33" s="23" t="s">
        <v>62</v>
      </c>
      <c r="T33" s="23" t="s">
        <v>20</v>
      </c>
      <c r="U33" s="22" t="s">
        <v>21</v>
      </c>
      <c r="V33" s="25" t="s">
        <v>22</v>
      </c>
      <c r="W33" s="26" t="s">
        <v>23</v>
      </c>
      <c r="X33" s="23" t="s">
        <v>24</v>
      </c>
      <c r="Y33" s="23" t="s">
        <v>63</v>
      </c>
      <c r="Z33" s="23" t="s">
        <v>64</v>
      </c>
      <c r="AA33" s="23" t="s">
        <v>65</v>
      </c>
      <c r="AB33" s="23" t="s">
        <v>66</v>
      </c>
      <c r="AC33" s="23" t="s">
        <v>67</v>
      </c>
      <c r="AD33" s="23" t="s">
        <v>68</v>
      </c>
      <c r="AE33" s="23" t="s">
        <v>69</v>
      </c>
      <c r="AF33" s="164" t="s">
        <v>33</v>
      </c>
    </row>
    <row r="34" spans="1:34" s="8" customFormat="1" ht="10.5" customHeight="1" x14ac:dyDescent="0.25">
      <c r="A34" s="129"/>
      <c r="B34" s="165" t="s">
        <v>543</v>
      </c>
      <c r="C34" s="172">
        <v>3108</v>
      </c>
      <c r="D34" s="166">
        <v>2391</v>
      </c>
      <c r="E34" s="166">
        <v>374</v>
      </c>
      <c r="F34" s="166">
        <v>1262</v>
      </c>
      <c r="G34" s="166">
        <v>259</v>
      </c>
      <c r="H34" s="166">
        <v>439</v>
      </c>
      <c r="I34" s="166">
        <v>5462</v>
      </c>
      <c r="J34" s="166">
        <v>508</v>
      </c>
      <c r="K34" s="166">
        <v>11358</v>
      </c>
      <c r="L34" s="166">
        <v>2819</v>
      </c>
      <c r="M34" s="166">
        <v>2855</v>
      </c>
      <c r="N34" s="196">
        <v>3303</v>
      </c>
      <c r="O34" s="166">
        <v>526</v>
      </c>
      <c r="P34" s="166">
        <v>644</v>
      </c>
      <c r="Q34" s="166">
        <v>1029</v>
      </c>
      <c r="R34" s="166">
        <v>1221</v>
      </c>
      <c r="S34" s="166">
        <v>246</v>
      </c>
      <c r="T34" s="166">
        <v>891</v>
      </c>
      <c r="U34" s="167">
        <v>1798</v>
      </c>
      <c r="V34" s="168">
        <v>1623</v>
      </c>
      <c r="W34" s="169">
        <v>2412</v>
      </c>
      <c r="X34" s="166">
        <v>184</v>
      </c>
      <c r="Y34" s="166">
        <v>65</v>
      </c>
      <c r="Z34" s="166">
        <v>217</v>
      </c>
      <c r="AA34" s="166">
        <v>1814</v>
      </c>
      <c r="AB34" s="166">
        <v>280</v>
      </c>
      <c r="AC34" s="166">
        <v>392</v>
      </c>
      <c r="AD34" s="166">
        <v>405</v>
      </c>
      <c r="AE34" s="166">
        <v>120</v>
      </c>
      <c r="AF34" s="170">
        <v>48005</v>
      </c>
    </row>
    <row r="35" spans="1:34" s="8" customFormat="1" ht="10.5" customHeight="1" thickBot="1" x14ac:dyDescent="0.3">
      <c r="A35" s="129"/>
      <c r="B35" s="171" t="s">
        <v>544</v>
      </c>
      <c r="C35" s="172">
        <v>2659</v>
      </c>
      <c r="D35" s="172">
        <v>2292</v>
      </c>
      <c r="E35" s="172">
        <v>356</v>
      </c>
      <c r="F35" s="172">
        <v>1226</v>
      </c>
      <c r="G35" s="172">
        <v>229</v>
      </c>
      <c r="H35" s="172">
        <v>335</v>
      </c>
      <c r="I35" s="172">
        <v>4847</v>
      </c>
      <c r="J35" s="172">
        <v>475</v>
      </c>
      <c r="K35" s="172">
        <v>10857</v>
      </c>
      <c r="L35" s="172">
        <v>2622</v>
      </c>
      <c r="M35" s="172">
        <v>2615</v>
      </c>
      <c r="N35" s="172">
        <v>2951</v>
      </c>
      <c r="O35" s="172">
        <v>434</v>
      </c>
      <c r="P35" s="172">
        <v>598</v>
      </c>
      <c r="Q35" s="172">
        <v>928</v>
      </c>
      <c r="R35" s="172">
        <v>1101</v>
      </c>
      <c r="S35" s="172">
        <v>228</v>
      </c>
      <c r="T35" s="172">
        <v>873</v>
      </c>
      <c r="U35" s="173">
        <v>1613</v>
      </c>
      <c r="V35" s="174">
        <v>1561</v>
      </c>
      <c r="W35" s="175">
        <v>2236</v>
      </c>
      <c r="X35" s="172">
        <v>176</v>
      </c>
      <c r="Y35" s="172">
        <v>62</v>
      </c>
      <c r="Z35" s="172">
        <v>188</v>
      </c>
      <c r="AA35" s="172">
        <v>1657</v>
      </c>
      <c r="AB35" s="172">
        <v>212</v>
      </c>
      <c r="AC35" s="172">
        <v>369</v>
      </c>
      <c r="AD35" s="172">
        <v>404</v>
      </c>
      <c r="AE35" s="172">
        <v>109</v>
      </c>
      <c r="AF35" s="176">
        <v>44213</v>
      </c>
    </row>
    <row r="36" spans="1:34" s="8" customFormat="1" ht="10.5" customHeight="1" thickBot="1" x14ac:dyDescent="0.3">
      <c r="A36" s="129"/>
      <c r="B36" s="183" t="s">
        <v>521</v>
      </c>
      <c r="C36" s="569" t="s">
        <v>804</v>
      </c>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1"/>
    </row>
    <row r="37" spans="1:34" s="8" customFormat="1" ht="3" customHeight="1" thickBot="1" x14ac:dyDescent="0.3">
      <c r="A37" s="129"/>
      <c r="B37" s="189"/>
      <c r="C37" s="190"/>
      <c r="D37" s="190"/>
      <c r="E37" s="190"/>
      <c r="F37" s="190"/>
      <c r="G37" s="190"/>
      <c r="H37" s="190"/>
      <c r="I37" s="190"/>
      <c r="J37" s="190"/>
      <c r="K37" s="190"/>
      <c r="L37" s="190"/>
      <c r="M37" s="190"/>
      <c r="N37" s="190"/>
      <c r="O37" s="190"/>
      <c r="P37" s="190"/>
      <c r="Q37" s="190"/>
      <c r="R37" s="190"/>
      <c r="S37" s="190"/>
      <c r="T37" s="190"/>
      <c r="U37" s="191"/>
      <c r="V37" s="192"/>
      <c r="W37" s="193"/>
      <c r="X37" s="190"/>
      <c r="Y37" s="190"/>
      <c r="Z37" s="190"/>
      <c r="AA37" s="190"/>
      <c r="AB37" s="190"/>
      <c r="AC37" s="190"/>
      <c r="AD37" s="190"/>
      <c r="AE37" s="190"/>
      <c r="AF37" s="194"/>
    </row>
    <row r="38" spans="1:34" s="8" customFormat="1" ht="10.5" customHeight="1" thickBot="1" x14ac:dyDescent="0.3">
      <c r="A38" s="129"/>
      <c r="B38" s="195" t="s">
        <v>70</v>
      </c>
      <c r="C38" s="196"/>
      <c r="D38" s="196"/>
      <c r="E38" s="197"/>
      <c r="F38" s="196"/>
      <c r="G38" s="196"/>
      <c r="H38" s="196"/>
      <c r="I38" s="196"/>
      <c r="J38" s="196"/>
      <c r="K38" s="196"/>
      <c r="L38" s="196"/>
      <c r="M38" s="196"/>
      <c r="N38" s="196"/>
      <c r="O38" s="196"/>
      <c r="P38" s="196"/>
      <c r="Q38" s="196"/>
      <c r="R38" s="196"/>
      <c r="S38" s="196"/>
      <c r="T38" s="196"/>
      <c r="U38" s="198"/>
      <c r="V38" s="199"/>
      <c r="W38" s="200"/>
      <c r="X38" s="196"/>
      <c r="Y38" s="196"/>
      <c r="Z38" s="196"/>
      <c r="AA38" s="196"/>
      <c r="AB38" s="196"/>
      <c r="AC38" s="196"/>
      <c r="AD38" s="196"/>
      <c r="AE38" s="196"/>
      <c r="AF38" s="195"/>
    </row>
    <row r="39" spans="1:34" ht="10.5" customHeight="1" x14ac:dyDescent="0.25">
      <c r="B39" s="165" t="s">
        <v>543</v>
      </c>
      <c r="C39" s="172">
        <v>547</v>
      </c>
      <c r="D39" s="172">
        <v>2290</v>
      </c>
      <c r="E39" s="172">
        <v>374</v>
      </c>
      <c r="F39" s="172">
        <v>1262</v>
      </c>
      <c r="G39" s="172">
        <v>259</v>
      </c>
      <c r="H39" s="172">
        <v>439</v>
      </c>
      <c r="I39" s="172">
        <v>5462</v>
      </c>
      <c r="J39" s="172">
        <v>508</v>
      </c>
      <c r="K39" s="172">
        <v>11358</v>
      </c>
      <c r="L39" s="172">
        <v>2819</v>
      </c>
      <c r="M39" s="172">
        <v>2855</v>
      </c>
      <c r="N39" s="172">
        <v>3303</v>
      </c>
      <c r="O39" s="172">
        <v>526</v>
      </c>
      <c r="P39" s="172">
        <v>644</v>
      </c>
      <c r="Q39" s="172">
        <v>1029</v>
      </c>
      <c r="R39" s="172">
        <v>1221</v>
      </c>
      <c r="S39" s="172">
        <v>246</v>
      </c>
      <c r="T39" s="172">
        <v>891</v>
      </c>
      <c r="U39" s="173">
        <v>1798</v>
      </c>
      <c r="V39" s="174">
        <v>1623</v>
      </c>
      <c r="W39" s="175">
        <v>1572</v>
      </c>
      <c r="X39" s="172">
        <v>184</v>
      </c>
      <c r="Y39" s="172">
        <v>65</v>
      </c>
      <c r="Z39" s="172">
        <v>217</v>
      </c>
      <c r="AA39" s="172">
        <v>1814</v>
      </c>
      <c r="AB39" s="172">
        <v>280</v>
      </c>
      <c r="AC39" s="172">
        <v>392</v>
      </c>
      <c r="AD39" s="172">
        <v>380</v>
      </c>
      <c r="AE39" s="172">
        <v>120</v>
      </c>
      <c r="AF39" s="176">
        <v>44478</v>
      </c>
      <c r="AG39" s="129"/>
      <c r="AH39" s="8"/>
    </row>
    <row r="40" spans="1:34" ht="10.5" customHeight="1" x14ac:dyDescent="0.25">
      <c r="B40" s="171" t="s">
        <v>544</v>
      </c>
      <c r="C40" s="172">
        <v>347</v>
      </c>
      <c r="D40" s="172">
        <v>2191</v>
      </c>
      <c r="E40" s="172">
        <v>356</v>
      </c>
      <c r="F40" s="172">
        <v>1226</v>
      </c>
      <c r="G40" s="172">
        <v>229</v>
      </c>
      <c r="H40" s="172">
        <v>335</v>
      </c>
      <c r="I40" s="172">
        <v>4847</v>
      </c>
      <c r="J40" s="172">
        <v>475</v>
      </c>
      <c r="K40" s="172">
        <v>10857</v>
      </c>
      <c r="L40" s="172">
        <v>2622</v>
      </c>
      <c r="M40" s="172">
        <v>2615</v>
      </c>
      <c r="N40" s="172">
        <v>2951</v>
      </c>
      <c r="O40" s="172">
        <v>434</v>
      </c>
      <c r="P40" s="172">
        <v>598</v>
      </c>
      <c r="Q40" s="172">
        <v>928</v>
      </c>
      <c r="R40" s="172">
        <v>1101</v>
      </c>
      <c r="S40" s="172">
        <v>228</v>
      </c>
      <c r="T40" s="172">
        <v>873</v>
      </c>
      <c r="U40" s="173">
        <v>1613</v>
      </c>
      <c r="V40" s="174">
        <v>1561</v>
      </c>
      <c r="W40" s="175">
        <v>1412</v>
      </c>
      <c r="X40" s="172">
        <v>176</v>
      </c>
      <c r="Y40" s="172">
        <v>62</v>
      </c>
      <c r="Z40" s="172">
        <v>188</v>
      </c>
      <c r="AA40" s="172">
        <v>1657</v>
      </c>
      <c r="AB40" s="172">
        <v>212</v>
      </c>
      <c r="AC40" s="172">
        <v>369</v>
      </c>
      <c r="AD40" s="172">
        <v>379</v>
      </c>
      <c r="AE40" s="172">
        <v>109</v>
      </c>
      <c r="AF40" s="176">
        <v>40951</v>
      </c>
      <c r="AG40" s="129"/>
      <c r="AH40" s="8"/>
    </row>
    <row r="41" spans="1:34" ht="10.5" customHeight="1" thickBot="1" x14ac:dyDescent="0.3">
      <c r="B41" s="183" t="s">
        <v>606</v>
      </c>
      <c r="C41" s="178">
        <v>482</v>
      </c>
      <c r="D41" s="178">
        <v>2359</v>
      </c>
      <c r="E41" s="178">
        <v>381</v>
      </c>
      <c r="F41" s="178">
        <v>1151</v>
      </c>
      <c r="G41" s="178">
        <v>230</v>
      </c>
      <c r="H41" s="178">
        <v>454</v>
      </c>
      <c r="I41" s="178">
        <v>4697</v>
      </c>
      <c r="J41" s="178">
        <v>485</v>
      </c>
      <c r="K41" s="178">
        <v>10780</v>
      </c>
      <c r="L41" s="178">
        <v>2421</v>
      </c>
      <c r="M41" s="178">
        <v>3038</v>
      </c>
      <c r="N41" s="178">
        <v>3401</v>
      </c>
      <c r="O41" s="178">
        <v>438</v>
      </c>
      <c r="P41" s="178">
        <v>589</v>
      </c>
      <c r="Q41" s="178">
        <v>858</v>
      </c>
      <c r="R41" s="178">
        <v>1150</v>
      </c>
      <c r="S41" s="178">
        <v>262</v>
      </c>
      <c r="T41" s="178">
        <v>853</v>
      </c>
      <c r="U41" s="179" t="s">
        <v>36</v>
      </c>
      <c r="V41" s="180" t="s">
        <v>36</v>
      </c>
      <c r="W41" s="181">
        <v>5346</v>
      </c>
      <c r="X41" s="178">
        <v>168</v>
      </c>
      <c r="Y41" s="178">
        <v>85</v>
      </c>
      <c r="Z41" s="178">
        <v>201</v>
      </c>
      <c r="AA41" s="178">
        <v>2183</v>
      </c>
      <c r="AB41" s="178">
        <v>443</v>
      </c>
      <c r="AC41" s="178">
        <v>471</v>
      </c>
      <c r="AD41" s="178">
        <v>410</v>
      </c>
      <c r="AE41" s="178">
        <v>133</v>
      </c>
      <c r="AF41" s="182">
        <v>43469</v>
      </c>
      <c r="AG41" s="324"/>
    </row>
    <row r="42" spans="1:34" s="209" customFormat="1" ht="10.5" customHeight="1" x14ac:dyDescent="0.25">
      <c r="A42" s="206"/>
      <c r="B42" s="609"/>
      <c r="C42" s="273" t="s">
        <v>569</v>
      </c>
      <c r="D42" s="405"/>
      <c r="E42" s="405"/>
      <c r="F42" s="405"/>
      <c r="G42" s="405"/>
      <c r="H42" s="405"/>
      <c r="I42" s="405"/>
      <c r="J42" s="405"/>
      <c r="K42" s="405"/>
      <c r="L42" s="81"/>
      <c r="M42" s="81"/>
      <c r="N42" s="81"/>
      <c r="O42" s="81"/>
      <c r="P42" s="81"/>
      <c r="Q42" s="81"/>
      <c r="R42" s="81"/>
      <c r="S42" s="81"/>
      <c r="T42" s="81"/>
      <c r="U42" s="81"/>
      <c r="V42" s="81"/>
      <c r="W42" s="81"/>
      <c r="X42" s="81"/>
      <c r="Y42" s="81"/>
      <c r="Z42" s="81"/>
      <c r="AA42" s="81"/>
      <c r="AB42" s="81"/>
      <c r="AC42" s="81"/>
      <c r="AD42" s="81"/>
      <c r="AE42" s="81"/>
      <c r="AF42" s="207"/>
      <c r="AG42" s="208"/>
    </row>
    <row r="43" spans="1:34" s="209" customFormat="1" ht="10.5" customHeight="1" x14ac:dyDescent="0.25">
      <c r="A43" s="206"/>
      <c r="B43" s="610"/>
      <c r="C43" s="349" t="s">
        <v>570</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207"/>
      <c r="AG43" s="208"/>
    </row>
    <row r="44" spans="1:34" s="209" customFormat="1" ht="10.5" customHeight="1" x14ac:dyDescent="0.25">
      <c r="A44" s="206"/>
      <c r="C44" s="273" t="s">
        <v>571</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207"/>
      <c r="AG44" s="208"/>
    </row>
    <row r="45" spans="1:34" s="209" customFormat="1" ht="10.5" customHeight="1" x14ac:dyDescent="0.25">
      <c r="A45" s="206"/>
      <c r="B45" s="207"/>
      <c r="C45" s="4" t="s">
        <v>803</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207"/>
      <c r="AG45" s="208"/>
    </row>
    <row r="46" spans="1:34" ht="10.5" customHeight="1" x14ac:dyDescent="0.25">
      <c r="C46" s="7"/>
      <c r="AC46" s="8"/>
      <c r="AD46" s="8"/>
      <c r="AE46" s="8"/>
    </row>
    <row r="47" spans="1:34" s="412" customFormat="1" ht="11.25" customHeight="1" thickBot="1" x14ac:dyDescent="0.3">
      <c r="A47" s="407"/>
      <c r="B47" s="408"/>
      <c r="C47" s="406"/>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10"/>
      <c r="AC47" s="409"/>
      <c r="AD47" s="409"/>
      <c r="AE47" s="409"/>
      <c r="AF47" s="408"/>
      <c r="AG47" s="411"/>
    </row>
    <row r="48" spans="1:34" ht="12" customHeight="1" thickBot="1" x14ac:dyDescent="0.3">
      <c r="B48" s="560" t="s">
        <v>72</v>
      </c>
      <c r="C48" s="561"/>
      <c r="D48" s="561"/>
      <c r="E48" s="561"/>
      <c r="F48" s="562"/>
      <c r="G48" s="81"/>
      <c r="H48" s="81"/>
      <c r="K48" s="81"/>
      <c r="M48" s="81"/>
      <c r="N48" s="585" t="s">
        <v>73</v>
      </c>
      <c r="O48" s="586"/>
      <c r="P48" s="586"/>
      <c r="Q48" s="586"/>
      <c r="R48" s="586"/>
      <c r="S48" s="586"/>
      <c r="T48" s="586"/>
      <c r="U48" s="586"/>
      <c r="V48" s="586"/>
      <c r="W48" s="586"/>
      <c r="X48" s="587"/>
      <c r="Y48" s="572" t="s">
        <v>74</v>
      </c>
      <c r="Z48" s="573"/>
      <c r="AA48" s="574"/>
      <c r="AB48" s="8"/>
    </row>
    <row r="49" spans="2:28" ht="9.75" thickBot="1" x14ac:dyDescent="0.3">
      <c r="B49" s="210"/>
      <c r="C49" s="211" t="s">
        <v>75</v>
      </c>
      <c r="D49" s="211" t="s">
        <v>76</v>
      </c>
      <c r="E49" s="211" t="s">
        <v>77</v>
      </c>
      <c r="F49" s="23" t="s">
        <v>78</v>
      </c>
      <c r="G49" s="211" t="s">
        <v>79</v>
      </c>
      <c r="H49" s="211" t="s">
        <v>63</v>
      </c>
      <c r="I49" s="211" t="s">
        <v>80</v>
      </c>
      <c r="J49" s="211" t="s">
        <v>81</v>
      </c>
      <c r="K49" s="23" t="s">
        <v>6</v>
      </c>
      <c r="L49" s="211" t="s">
        <v>82</v>
      </c>
      <c r="M49" s="211" t="s">
        <v>83</v>
      </c>
      <c r="N49" s="23" t="s">
        <v>84</v>
      </c>
      <c r="O49" s="23" t="s">
        <v>85</v>
      </c>
      <c r="P49" s="23" t="s">
        <v>86</v>
      </c>
      <c r="Q49" s="23" t="s">
        <v>87</v>
      </c>
      <c r="R49" s="23" t="s">
        <v>88</v>
      </c>
      <c r="S49" s="23" t="s">
        <v>89</v>
      </c>
      <c r="T49" s="24" t="s">
        <v>90</v>
      </c>
      <c r="U49" s="212" t="s">
        <v>91</v>
      </c>
      <c r="V49" s="24" t="s">
        <v>92</v>
      </c>
      <c r="W49" s="24" t="s">
        <v>93</v>
      </c>
      <c r="X49" s="24" t="s">
        <v>94</v>
      </c>
      <c r="Y49" s="211" t="s">
        <v>95</v>
      </c>
      <c r="Z49" s="213" t="s">
        <v>96</v>
      </c>
      <c r="AA49" s="214" t="s">
        <v>97</v>
      </c>
      <c r="AB49" s="8"/>
    </row>
    <row r="50" spans="2:28" ht="12" customHeight="1" thickBot="1" x14ac:dyDescent="0.3">
      <c r="B50" s="215" t="s">
        <v>98</v>
      </c>
      <c r="C50" s="575" t="s">
        <v>99</v>
      </c>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7"/>
      <c r="AB50" s="8"/>
    </row>
    <row r="51" spans="2:28" ht="10.5" customHeight="1" x14ac:dyDescent="0.25">
      <c r="B51" s="216" t="s">
        <v>540</v>
      </c>
      <c r="C51" s="198">
        <v>13</v>
      </c>
      <c r="D51" s="196">
        <v>21</v>
      </c>
      <c r="E51" s="196">
        <v>9</v>
      </c>
      <c r="F51" s="196">
        <v>13</v>
      </c>
      <c r="G51" s="196">
        <v>5</v>
      </c>
      <c r="H51" s="196">
        <v>8</v>
      </c>
      <c r="I51" s="196">
        <v>10</v>
      </c>
      <c r="J51" s="196">
        <v>3</v>
      </c>
      <c r="K51" s="196">
        <v>13</v>
      </c>
      <c r="L51" s="196">
        <v>2</v>
      </c>
      <c r="M51" s="200">
        <v>1</v>
      </c>
      <c r="N51" s="217">
        <v>11</v>
      </c>
      <c r="O51" s="218">
        <v>5</v>
      </c>
      <c r="P51" s="218">
        <v>3</v>
      </c>
      <c r="Q51" s="218">
        <v>9</v>
      </c>
      <c r="R51" s="218">
        <v>4</v>
      </c>
      <c r="S51" s="219">
        <v>6</v>
      </c>
      <c r="T51" s="196">
        <v>2</v>
      </c>
      <c r="U51" s="196">
        <v>2</v>
      </c>
      <c r="V51" s="196">
        <v>6</v>
      </c>
      <c r="W51" s="196">
        <v>3</v>
      </c>
      <c r="X51" s="200">
        <v>2</v>
      </c>
      <c r="Y51" s="220"/>
      <c r="Z51" s="221"/>
      <c r="AA51" s="222"/>
      <c r="AB51" s="8"/>
    </row>
    <row r="52" spans="2:28" ht="10.5" customHeight="1" x14ac:dyDescent="0.25">
      <c r="B52" s="223" t="s">
        <v>539</v>
      </c>
      <c r="C52" s="224"/>
      <c r="D52" s="225"/>
      <c r="E52" s="225"/>
      <c r="F52" s="225"/>
      <c r="G52" s="226"/>
      <c r="H52" s="226"/>
      <c r="I52" s="225"/>
      <c r="J52" s="225"/>
      <c r="K52" s="225"/>
      <c r="L52" s="225"/>
      <c r="M52" s="227"/>
      <c r="N52" s="224"/>
      <c r="O52" s="226"/>
      <c r="P52" s="226"/>
      <c r="Q52" s="226"/>
      <c r="R52" s="226"/>
      <c r="S52" s="227"/>
      <c r="T52" s="226"/>
      <c r="U52" s="226"/>
      <c r="V52" s="226"/>
      <c r="W52" s="226"/>
      <c r="X52" s="227"/>
      <c r="Y52" s="226"/>
      <c r="Z52" s="226"/>
      <c r="AA52" s="227"/>
      <c r="AB52" s="8"/>
    </row>
    <row r="53" spans="2:28" ht="10.5" customHeight="1" x14ac:dyDescent="0.25">
      <c r="B53" s="228" t="s">
        <v>538</v>
      </c>
      <c r="C53" s="224"/>
      <c r="D53" s="226"/>
      <c r="E53" s="226"/>
      <c r="F53" s="225"/>
      <c r="G53" s="226"/>
      <c r="H53" s="226"/>
      <c r="I53" s="226"/>
      <c r="J53" s="225"/>
      <c r="K53" s="225"/>
      <c r="L53" s="225"/>
      <c r="M53" s="227"/>
      <c r="N53" s="224"/>
      <c r="O53" s="226"/>
      <c r="P53" s="226"/>
      <c r="Q53" s="226"/>
      <c r="R53" s="226"/>
      <c r="S53" s="227"/>
      <c r="T53" s="224"/>
      <c r="U53" s="226"/>
      <c r="V53" s="226"/>
      <c r="W53" s="226"/>
      <c r="X53" s="227"/>
      <c r="Y53" s="226"/>
      <c r="Z53" s="226"/>
      <c r="AA53" s="227"/>
      <c r="AB53" s="8"/>
    </row>
    <row r="54" spans="2:28" ht="10.5" customHeight="1" thickBot="1" x14ac:dyDescent="0.3">
      <c r="B54" s="229" t="s">
        <v>537</v>
      </c>
      <c r="C54" s="224"/>
      <c r="D54" s="226"/>
      <c r="E54" s="226"/>
      <c r="F54" s="226"/>
      <c r="G54" s="226"/>
      <c r="H54" s="226"/>
      <c r="I54" s="226"/>
      <c r="J54" s="226"/>
      <c r="K54" s="226"/>
      <c r="L54" s="226"/>
      <c r="M54" s="227"/>
      <c r="N54" s="224"/>
      <c r="O54" s="226"/>
      <c r="P54" s="226"/>
      <c r="Q54" s="226"/>
      <c r="R54" s="226"/>
      <c r="S54" s="227"/>
      <c r="T54" s="226"/>
      <c r="U54" s="226"/>
      <c r="V54" s="226"/>
      <c r="W54" s="226"/>
      <c r="X54" s="227"/>
      <c r="Y54" s="225">
        <v>38</v>
      </c>
      <c r="Z54" s="225">
        <v>43</v>
      </c>
      <c r="AA54" s="230">
        <v>28</v>
      </c>
      <c r="AB54" s="8"/>
    </row>
    <row r="55" spans="2:28" ht="10.5" customHeight="1" thickBot="1" x14ac:dyDescent="0.2">
      <c r="B55" s="315" t="s">
        <v>523</v>
      </c>
      <c r="C55" s="351">
        <v>11</v>
      </c>
      <c r="D55" s="352">
        <v>21</v>
      </c>
      <c r="E55" s="352">
        <v>11</v>
      </c>
      <c r="F55" s="352">
        <v>17</v>
      </c>
      <c r="G55" s="352">
        <v>17</v>
      </c>
      <c r="H55" s="352">
        <v>7</v>
      </c>
      <c r="I55" s="352">
        <v>11</v>
      </c>
      <c r="J55" s="352">
        <v>7</v>
      </c>
      <c r="K55" s="352">
        <v>7</v>
      </c>
      <c r="L55" s="352">
        <v>8</v>
      </c>
      <c r="M55" s="354">
        <v>6</v>
      </c>
      <c r="N55" s="351">
        <v>8</v>
      </c>
      <c r="O55" s="352">
        <v>6</v>
      </c>
      <c r="P55" s="352">
        <v>4</v>
      </c>
      <c r="Q55" s="352">
        <v>8</v>
      </c>
      <c r="R55" s="352">
        <v>4</v>
      </c>
      <c r="S55" s="354">
        <v>6</v>
      </c>
      <c r="T55" s="355">
        <v>2</v>
      </c>
      <c r="U55" s="355">
        <v>2</v>
      </c>
      <c r="V55" s="355">
        <v>6</v>
      </c>
      <c r="W55" s="355">
        <v>4</v>
      </c>
      <c r="X55" s="356">
        <v>2</v>
      </c>
      <c r="Y55" s="231"/>
      <c r="Z55" s="232"/>
      <c r="AA55" s="233"/>
      <c r="AB55" s="8"/>
    </row>
    <row r="56" spans="2:28" ht="10.5" customHeight="1" x14ac:dyDescent="0.25">
      <c r="B56" s="316" t="s">
        <v>524</v>
      </c>
      <c r="C56" s="224"/>
      <c r="D56" s="225"/>
      <c r="E56" s="225"/>
      <c r="F56" s="225"/>
      <c r="G56" s="226"/>
      <c r="H56" s="226"/>
      <c r="I56" s="225"/>
      <c r="J56" s="225"/>
      <c r="K56" s="225"/>
      <c r="L56" s="225"/>
      <c r="M56" s="227"/>
      <c r="N56" s="224"/>
      <c r="O56" s="226"/>
      <c r="P56" s="226"/>
      <c r="Q56" s="226"/>
      <c r="R56" s="226"/>
      <c r="S56" s="227"/>
      <c r="T56" s="224"/>
      <c r="U56" s="226"/>
      <c r="V56" s="226"/>
      <c r="W56" s="226"/>
      <c r="X56" s="227"/>
      <c r="Y56" s="224"/>
      <c r="Z56" s="226"/>
      <c r="AA56" s="234"/>
      <c r="AB56" s="8"/>
    </row>
    <row r="57" spans="2:28" ht="10.5" customHeight="1" x14ac:dyDescent="0.25">
      <c r="B57" s="316" t="s">
        <v>525</v>
      </c>
      <c r="C57" s="235"/>
      <c r="D57" s="218"/>
      <c r="E57" s="218"/>
      <c r="F57" s="218"/>
      <c r="G57" s="236"/>
      <c r="H57" s="236"/>
      <c r="I57" s="236"/>
      <c r="J57" s="218"/>
      <c r="K57" s="218"/>
      <c r="L57" s="218"/>
      <c r="M57" s="237"/>
      <c r="N57" s="235"/>
      <c r="O57" s="236"/>
      <c r="P57" s="236"/>
      <c r="Q57" s="236"/>
      <c r="R57" s="236"/>
      <c r="S57" s="237"/>
      <c r="T57" s="235"/>
      <c r="U57" s="236"/>
      <c r="V57" s="236"/>
      <c r="W57" s="236"/>
      <c r="X57" s="237"/>
      <c r="Y57" s="224"/>
      <c r="Z57" s="226"/>
      <c r="AA57" s="234"/>
      <c r="AB57" s="8"/>
    </row>
    <row r="58" spans="2:28" ht="10.5" customHeight="1" thickBot="1" x14ac:dyDescent="0.3">
      <c r="B58" s="317" t="s">
        <v>526</v>
      </c>
      <c r="C58" s="238"/>
      <c r="D58" s="239"/>
      <c r="E58" s="239"/>
      <c r="F58" s="239"/>
      <c r="G58" s="239"/>
      <c r="H58" s="239"/>
      <c r="I58" s="239"/>
      <c r="J58" s="239"/>
      <c r="K58" s="239"/>
      <c r="L58" s="239"/>
      <c r="M58" s="240"/>
      <c r="N58" s="241"/>
      <c r="O58" s="242"/>
      <c r="P58" s="242"/>
      <c r="Q58" s="242"/>
      <c r="R58" s="242"/>
      <c r="S58" s="243"/>
      <c r="T58" s="241"/>
      <c r="U58" s="242"/>
      <c r="V58" s="242"/>
      <c r="W58" s="242"/>
      <c r="X58" s="243"/>
      <c r="Y58" s="269">
        <v>32</v>
      </c>
      <c r="Z58" s="270">
        <v>35</v>
      </c>
      <c r="AA58" s="271">
        <v>23</v>
      </c>
      <c r="AB58" s="8"/>
    </row>
    <row r="59" spans="2:28" ht="10.5" customHeight="1" thickBot="1" x14ac:dyDescent="0.3">
      <c r="B59" s="249" t="s">
        <v>100</v>
      </c>
      <c r="C59" s="578" t="s">
        <v>101</v>
      </c>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80"/>
      <c r="AB59" s="8"/>
    </row>
    <row r="60" spans="2:28" ht="10.5" customHeight="1" x14ac:dyDescent="0.25">
      <c r="B60" s="250" t="s">
        <v>535</v>
      </c>
      <c r="C60" s="251"/>
      <c r="D60" s="252"/>
      <c r="E60" s="252"/>
      <c r="F60" s="252"/>
      <c r="G60" s="252"/>
      <c r="H60" s="252"/>
      <c r="I60" s="252"/>
      <c r="J60" s="252"/>
      <c r="K60" s="252"/>
      <c r="L60" s="252"/>
      <c r="M60" s="253"/>
      <c r="N60" s="254"/>
      <c r="O60" s="255"/>
      <c r="P60" s="252"/>
      <c r="Q60" s="252"/>
      <c r="R60" s="252"/>
      <c r="S60" s="252"/>
      <c r="T60" s="256"/>
      <c r="U60" s="257"/>
      <c r="V60" s="257"/>
      <c r="W60" s="257"/>
      <c r="X60" s="258"/>
      <c r="Y60" s="259"/>
      <c r="Z60" s="260"/>
      <c r="AA60" s="361"/>
      <c r="AB60" s="8"/>
    </row>
    <row r="61" spans="2:28" ht="10.5" customHeight="1" thickBot="1" x14ac:dyDescent="0.3">
      <c r="B61" s="262" t="s">
        <v>536</v>
      </c>
      <c r="C61" s="235"/>
      <c r="D61" s="236"/>
      <c r="E61" s="236"/>
      <c r="F61" s="236"/>
      <c r="G61" s="236"/>
      <c r="H61" s="236"/>
      <c r="I61" s="236"/>
      <c r="J61" s="236"/>
      <c r="K61" s="236"/>
      <c r="L61" s="236"/>
      <c r="M61" s="237"/>
      <c r="N61" s="235"/>
      <c r="O61" s="236"/>
      <c r="P61" s="236"/>
      <c r="Q61" s="236"/>
      <c r="R61" s="236"/>
      <c r="S61" s="237"/>
      <c r="T61" s="224"/>
      <c r="U61" s="226"/>
      <c r="V61" s="226"/>
      <c r="W61" s="226"/>
      <c r="X61" s="227"/>
      <c r="Y61" s="225">
        <v>205</v>
      </c>
      <c r="Z61" s="225">
        <v>356</v>
      </c>
      <c r="AA61" s="230">
        <v>506</v>
      </c>
      <c r="AB61" s="8"/>
    </row>
    <row r="62" spans="2:28" ht="10.5" customHeight="1" x14ac:dyDescent="0.25">
      <c r="B62" s="318" t="s">
        <v>527</v>
      </c>
      <c r="C62" s="264"/>
      <c r="D62" s="265"/>
      <c r="E62" s="265"/>
      <c r="F62" s="265"/>
      <c r="G62" s="265"/>
      <c r="H62" s="265"/>
      <c r="I62" s="265"/>
      <c r="J62" s="265"/>
      <c r="K62" s="265"/>
      <c r="L62" s="265"/>
      <c r="M62" s="266"/>
      <c r="N62" s="267"/>
      <c r="O62" s="268"/>
      <c r="P62" s="265"/>
      <c r="Q62" s="265"/>
      <c r="R62" s="265"/>
      <c r="S62" s="266"/>
      <c r="T62" s="246">
        <v>9</v>
      </c>
      <c r="U62" s="247">
        <v>6</v>
      </c>
      <c r="V62" s="247">
        <v>9</v>
      </c>
      <c r="W62" s="247">
        <v>6</v>
      </c>
      <c r="X62" s="248">
        <v>6</v>
      </c>
      <c r="Y62" s="231"/>
      <c r="Z62" s="232"/>
      <c r="AA62" s="233"/>
      <c r="AB62" s="8"/>
    </row>
    <row r="63" spans="2:28" ht="10.5" customHeight="1" thickBot="1" x14ac:dyDescent="0.3">
      <c r="B63" s="319" t="s">
        <v>528</v>
      </c>
      <c r="C63" s="238"/>
      <c r="D63" s="239"/>
      <c r="E63" s="239"/>
      <c r="F63" s="239"/>
      <c r="G63" s="239"/>
      <c r="H63" s="239"/>
      <c r="I63" s="239"/>
      <c r="J63" s="239"/>
      <c r="K63" s="239"/>
      <c r="L63" s="239"/>
      <c r="M63" s="240"/>
      <c r="N63" s="241"/>
      <c r="O63" s="242"/>
      <c r="P63" s="242"/>
      <c r="Q63" s="242"/>
      <c r="R63" s="242"/>
      <c r="S63" s="243"/>
      <c r="T63" s="241"/>
      <c r="U63" s="242"/>
      <c r="V63" s="242"/>
      <c r="W63" s="242"/>
      <c r="X63" s="243"/>
      <c r="Y63" s="269">
        <v>241</v>
      </c>
      <c r="Z63" s="270">
        <v>413</v>
      </c>
      <c r="AA63" s="271">
        <v>641</v>
      </c>
      <c r="AB63" s="8"/>
    </row>
    <row r="64" spans="2:28" ht="10.5" customHeight="1" x14ac:dyDescent="0.25">
      <c r="B64" s="272" t="s">
        <v>805</v>
      </c>
      <c r="C64" s="154"/>
      <c r="D64" s="154"/>
      <c r="E64" s="154"/>
      <c r="F64" s="154"/>
      <c r="G64" s="154"/>
      <c r="H64" s="154"/>
      <c r="I64" s="154"/>
      <c r="J64" s="154"/>
      <c r="K64" s="154"/>
      <c r="L64" s="154"/>
      <c r="M64" s="154"/>
      <c r="O64" s="154"/>
      <c r="P64" s="154"/>
      <c r="Q64" s="154"/>
      <c r="R64" s="154"/>
      <c r="S64" s="154"/>
      <c r="T64" s="154"/>
      <c r="U64" s="154"/>
      <c r="V64" s="154"/>
      <c r="W64" s="154"/>
      <c r="X64" s="154"/>
      <c r="Y64" s="154"/>
      <c r="Z64" s="154"/>
      <c r="AA64" s="154"/>
      <c r="AB64" s="8"/>
    </row>
    <row r="65" spans="1:31" ht="10.5" customHeight="1" x14ac:dyDescent="0.25">
      <c r="B65" s="273" t="s">
        <v>103</v>
      </c>
      <c r="C65" s="154"/>
      <c r="D65" s="154"/>
      <c r="E65" s="154"/>
      <c r="F65" s="154"/>
      <c r="G65" s="154"/>
      <c r="H65" s="154"/>
      <c r="I65" s="154"/>
      <c r="J65" s="154"/>
      <c r="K65" s="154"/>
      <c r="L65" s="154"/>
      <c r="M65" s="154"/>
      <c r="O65" s="154"/>
      <c r="P65" s="154"/>
      <c r="Q65" s="154"/>
      <c r="R65" s="154"/>
      <c r="S65" s="154"/>
      <c r="T65" s="154"/>
      <c r="U65" s="154"/>
      <c r="V65" s="154"/>
      <c r="W65" s="154"/>
      <c r="X65" s="154"/>
      <c r="Y65" s="154"/>
      <c r="Z65" s="154"/>
      <c r="AA65" s="154"/>
      <c r="AB65" s="8"/>
    </row>
    <row r="66" spans="1:31" ht="10.5" customHeight="1" x14ac:dyDescent="0.25">
      <c r="B66" s="273" t="s">
        <v>104</v>
      </c>
      <c r="C66" s="154"/>
      <c r="D66" s="154"/>
      <c r="E66" s="154"/>
      <c r="F66" s="154"/>
      <c r="G66" s="154"/>
      <c r="H66" s="154"/>
      <c r="I66" s="154"/>
      <c r="J66" s="154"/>
      <c r="K66" s="154"/>
      <c r="L66" s="154"/>
      <c r="M66" s="154"/>
      <c r="O66" s="154"/>
      <c r="P66" s="154"/>
      <c r="Q66" s="154"/>
      <c r="R66" s="154"/>
      <c r="S66" s="154"/>
      <c r="T66" s="154"/>
      <c r="U66" s="154"/>
      <c r="V66" s="154"/>
      <c r="W66" s="154"/>
      <c r="X66" s="154"/>
      <c r="Y66" s="154"/>
      <c r="Z66" s="154"/>
      <c r="AA66" s="154"/>
    </row>
    <row r="67" spans="1:31" ht="10.5" customHeight="1" x14ac:dyDescent="0.25">
      <c r="B67" s="274"/>
      <c r="O67" s="8"/>
      <c r="P67" s="8"/>
      <c r="Q67" s="8"/>
      <c r="R67" s="8"/>
      <c r="S67" s="8"/>
      <c r="T67" s="8"/>
      <c r="U67" s="8"/>
      <c r="V67" s="8"/>
      <c r="W67" s="8"/>
      <c r="AC67" s="8"/>
      <c r="AD67" s="8"/>
      <c r="AE67" s="8"/>
    </row>
    <row r="68" spans="1:31" ht="10.5" customHeight="1" thickBot="1" x14ac:dyDescent="0.3">
      <c r="B68" s="275"/>
      <c r="O68" s="8"/>
      <c r="P68" s="8"/>
      <c r="Q68" s="8"/>
      <c r="R68" s="8"/>
      <c r="S68" s="8"/>
      <c r="T68" s="8"/>
      <c r="U68" s="8"/>
      <c r="V68" s="8"/>
      <c r="W68" s="8"/>
      <c r="AC68" s="8"/>
      <c r="AD68" s="8"/>
      <c r="AE68" s="8"/>
    </row>
    <row r="69" spans="1:31" ht="6.75" customHeight="1" thickBot="1" x14ac:dyDescent="0.3">
      <c r="B69" s="591" t="s">
        <v>105</v>
      </c>
      <c r="P69" s="593" t="s">
        <v>106</v>
      </c>
      <c r="Q69" s="593"/>
      <c r="R69" s="593"/>
      <c r="S69" s="593"/>
      <c r="T69" s="593"/>
      <c r="U69" s="8"/>
      <c r="V69" s="8"/>
      <c r="W69" s="8"/>
    </row>
    <row r="70" spans="1:31" ht="9" customHeight="1" thickBot="1" x14ac:dyDescent="0.3">
      <c r="B70" s="592"/>
      <c r="C70" s="594" t="s">
        <v>807</v>
      </c>
      <c r="D70" s="582"/>
      <c r="E70" s="581" t="s">
        <v>158</v>
      </c>
      <c r="F70" s="582"/>
      <c r="G70" s="581" t="s">
        <v>234</v>
      </c>
      <c r="H70" s="582"/>
      <c r="I70" s="581" t="s">
        <v>64</v>
      </c>
      <c r="J70" s="582"/>
      <c r="K70" s="581" t="s">
        <v>110</v>
      </c>
      <c r="L70" s="582"/>
      <c r="M70" s="583" t="s">
        <v>111</v>
      </c>
      <c r="N70" s="584"/>
      <c r="P70" s="593"/>
      <c r="Q70" s="593"/>
      <c r="R70" s="593"/>
      <c r="S70" s="593"/>
      <c r="T70" s="593"/>
      <c r="U70" s="588" t="s">
        <v>129</v>
      </c>
      <c r="V70" s="589"/>
      <c r="W70" s="590"/>
    </row>
    <row r="71" spans="1:31" ht="27" customHeight="1" thickBot="1" x14ac:dyDescent="0.3">
      <c r="B71" s="277" t="s">
        <v>530</v>
      </c>
      <c r="C71" s="278" t="s">
        <v>113</v>
      </c>
      <c r="D71" s="279" t="s">
        <v>114</v>
      </c>
      <c r="E71" s="278" t="s">
        <v>113</v>
      </c>
      <c r="F71" s="279" t="s">
        <v>114</v>
      </c>
      <c r="G71" s="278" t="s">
        <v>113</v>
      </c>
      <c r="H71" s="279" t="s">
        <v>114</v>
      </c>
      <c r="I71" s="278" t="s">
        <v>113</v>
      </c>
      <c r="J71" s="279" t="s">
        <v>114</v>
      </c>
      <c r="K71" s="278" t="s">
        <v>113</v>
      </c>
      <c r="L71" s="279" t="s">
        <v>114</v>
      </c>
      <c r="M71" s="278" t="s">
        <v>113</v>
      </c>
      <c r="N71" s="279" t="s">
        <v>114</v>
      </c>
      <c r="P71" s="611"/>
      <c r="Q71" s="611"/>
      <c r="R71" s="611"/>
      <c r="S71" s="611"/>
      <c r="T71" s="611"/>
      <c r="U71" s="280" t="s">
        <v>532</v>
      </c>
      <c r="V71" s="595" t="s">
        <v>806</v>
      </c>
      <c r="W71" s="596"/>
    </row>
    <row r="72" spans="1:31" ht="10.5" customHeight="1" x14ac:dyDescent="0.25">
      <c r="A72" s="281"/>
      <c r="B72" s="282" t="s">
        <v>115</v>
      </c>
      <c r="C72" s="283">
        <v>157</v>
      </c>
      <c r="D72" s="199">
        <v>159</v>
      </c>
      <c r="E72" s="283">
        <v>107</v>
      </c>
      <c r="F72" s="199">
        <v>108</v>
      </c>
      <c r="G72" s="283">
        <v>68</v>
      </c>
      <c r="H72" s="199">
        <v>74</v>
      </c>
      <c r="I72" s="283">
        <v>50</v>
      </c>
      <c r="J72" s="199">
        <v>56</v>
      </c>
      <c r="K72" s="283">
        <v>45</v>
      </c>
      <c r="L72" s="199">
        <v>48</v>
      </c>
      <c r="M72" s="283">
        <v>21</v>
      </c>
      <c r="N72" s="200">
        <v>24</v>
      </c>
      <c r="P72" s="535" t="s">
        <v>115</v>
      </c>
      <c r="Q72" s="536"/>
      <c r="R72" s="536"/>
      <c r="S72" s="536"/>
      <c r="T72" s="537"/>
      <c r="U72" s="168">
        <v>721</v>
      </c>
      <c r="V72" s="563">
        <v>735</v>
      </c>
      <c r="W72" s="564"/>
    </row>
    <row r="73" spans="1:31" ht="10.5" customHeight="1" x14ac:dyDescent="0.25">
      <c r="B73" s="285" t="s">
        <v>116</v>
      </c>
      <c r="C73" s="286">
        <v>98</v>
      </c>
      <c r="D73" s="287">
        <v>74</v>
      </c>
      <c r="E73" s="286">
        <v>131</v>
      </c>
      <c r="F73" s="287">
        <v>70</v>
      </c>
      <c r="G73" s="286">
        <v>23</v>
      </c>
      <c r="H73" s="287">
        <v>18</v>
      </c>
      <c r="I73" s="286">
        <v>1</v>
      </c>
      <c r="J73" s="287">
        <v>1</v>
      </c>
      <c r="K73" s="286">
        <v>2</v>
      </c>
      <c r="L73" s="287">
        <v>0</v>
      </c>
      <c r="M73" s="286">
        <v>3</v>
      </c>
      <c r="N73" s="219">
        <v>0</v>
      </c>
      <c r="P73" s="538" t="s">
        <v>117</v>
      </c>
      <c r="Q73" s="539"/>
      <c r="R73" s="539"/>
      <c r="S73" s="539"/>
      <c r="T73" s="540"/>
      <c r="U73" s="363">
        <v>339</v>
      </c>
      <c r="V73" s="565">
        <v>342</v>
      </c>
      <c r="W73" s="566"/>
    </row>
    <row r="74" spans="1:31" ht="10.5" customHeight="1" thickBot="1" x14ac:dyDescent="0.3">
      <c r="B74" s="289" t="s">
        <v>531</v>
      </c>
      <c r="C74" s="290">
        <v>255</v>
      </c>
      <c r="D74" s="186">
        <v>233</v>
      </c>
      <c r="E74" s="290">
        <v>238</v>
      </c>
      <c r="F74" s="186">
        <v>178</v>
      </c>
      <c r="G74" s="290">
        <v>91</v>
      </c>
      <c r="H74" s="186">
        <v>92</v>
      </c>
      <c r="I74" s="290">
        <v>51</v>
      </c>
      <c r="J74" s="186">
        <v>57</v>
      </c>
      <c r="K74" s="290">
        <v>47</v>
      </c>
      <c r="L74" s="186">
        <v>48</v>
      </c>
      <c r="M74" s="290">
        <v>24</v>
      </c>
      <c r="N74" s="187">
        <v>24</v>
      </c>
      <c r="P74" s="541" t="s">
        <v>533</v>
      </c>
      <c r="Q74" s="542"/>
      <c r="R74" s="542"/>
      <c r="S74" s="542"/>
      <c r="T74" s="543"/>
      <c r="U74" s="186">
        <v>1060</v>
      </c>
      <c r="V74" s="567">
        <v>1077</v>
      </c>
      <c r="W74" s="568"/>
    </row>
    <row r="75" spans="1:31" ht="10.5" customHeight="1" x14ac:dyDescent="0.25">
      <c r="B75" s="275" t="s">
        <v>808</v>
      </c>
      <c r="U75" s="8"/>
    </row>
    <row r="76" spans="1:31" ht="10.5" customHeight="1" x14ac:dyDescent="0.25">
      <c r="B76" s="275"/>
    </row>
    <row r="77" spans="1:31" x14ac:dyDescent="0.25">
      <c r="B77" s="207"/>
    </row>
    <row r="78" spans="1:31" ht="15" customHeight="1" x14ac:dyDescent="0.25">
      <c r="B78" s="294" t="s">
        <v>146</v>
      </c>
      <c r="C78" s="295"/>
      <c r="D78" s="295"/>
      <c r="E78" s="295"/>
      <c r="F78" s="295"/>
      <c r="G78" s="295"/>
      <c r="H78" s="295"/>
      <c r="I78" s="295"/>
      <c r="L78" s="294" t="s">
        <v>147</v>
      </c>
      <c r="M78" s="295"/>
      <c r="N78" s="295"/>
      <c r="O78" s="295"/>
      <c r="P78" s="295"/>
      <c r="Q78" s="295"/>
      <c r="R78" s="295"/>
      <c r="S78" s="295"/>
      <c r="T78" s="295"/>
      <c r="U78" s="295"/>
      <c r="V78" s="295"/>
      <c r="W78" s="295"/>
      <c r="X78" s="295"/>
      <c r="Y78" s="295"/>
      <c r="Z78" s="295"/>
      <c r="AA78" s="295"/>
      <c r="AB78" s="295"/>
      <c r="AC78" s="295"/>
    </row>
    <row r="79" spans="1:31" ht="14.25" customHeight="1" x14ac:dyDescent="0.25">
      <c r="B79" s="294" t="s">
        <v>793</v>
      </c>
      <c r="L79" s="294" t="s">
        <v>793</v>
      </c>
      <c r="M79" s="295"/>
      <c r="N79" s="295"/>
      <c r="O79" s="295"/>
    </row>
  </sheetData>
  <mergeCells count="35">
    <mergeCell ref="V71:W71"/>
    <mergeCell ref="D20:AG21"/>
    <mergeCell ref="D24:AG25"/>
    <mergeCell ref="B42:B43"/>
    <mergeCell ref="E70:F70"/>
    <mergeCell ref="G70:H70"/>
    <mergeCell ref="P71:T71"/>
    <mergeCell ref="V72:W72"/>
    <mergeCell ref="V73:W73"/>
    <mergeCell ref="V74:W74"/>
    <mergeCell ref="C36:AF36"/>
    <mergeCell ref="Y48:AA48"/>
    <mergeCell ref="C50:AA50"/>
    <mergeCell ref="C59:AA59"/>
    <mergeCell ref="I70:J70"/>
    <mergeCell ref="K70:L70"/>
    <mergeCell ref="M70:N70"/>
    <mergeCell ref="B48:F48"/>
    <mergeCell ref="N48:X48"/>
    <mergeCell ref="U70:W70"/>
    <mergeCell ref="B69:B70"/>
    <mergeCell ref="P69:T70"/>
    <mergeCell ref="C70:D70"/>
    <mergeCell ref="P72:T72"/>
    <mergeCell ref="P73:T73"/>
    <mergeCell ref="P74:T74"/>
    <mergeCell ref="B6:C6"/>
    <mergeCell ref="B10:C10"/>
    <mergeCell ref="B11:C11"/>
    <mergeCell ref="B12:C12"/>
    <mergeCell ref="B15:C15"/>
    <mergeCell ref="B21:C21"/>
    <mergeCell ref="B24:C24"/>
    <mergeCell ref="B25:C25"/>
    <mergeCell ref="B32:F32"/>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1" max="16383" man="1"/>
    <brk id="76"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EDC30-41BE-4C74-9765-5BBB41004EF5}">
  <dimension ref="A1:AI101"/>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5703125" style="81" customWidth="1"/>
    <col min="2" max="2" width="38.5703125" style="1" customWidth="1"/>
    <col min="3" max="4" width="6.85546875" style="1" customWidth="1"/>
    <col min="5" max="5" width="6.5703125" style="1" customWidth="1"/>
    <col min="6" max="7" width="7.85546875" style="1" customWidth="1"/>
    <col min="8" max="8" width="5" style="1" customWidth="1"/>
    <col min="9" max="13" width="6.5703125" style="1" customWidth="1"/>
    <col min="14" max="14" width="5.5703125" style="1" customWidth="1"/>
    <col min="15" max="17" width="5.140625" style="1" customWidth="1"/>
    <col min="18" max="19" width="4.5703125" style="1" customWidth="1"/>
    <col min="20" max="20" width="4.42578125" style="1" customWidth="1"/>
    <col min="21" max="21" width="4.85546875" style="1" customWidth="1"/>
    <col min="22" max="22" width="5" style="1" customWidth="1"/>
    <col min="23" max="23" width="5.28515625" style="1" customWidth="1"/>
    <col min="24" max="24" width="4.42578125" style="1" customWidth="1"/>
    <col min="25" max="25" width="5" style="1" customWidth="1"/>
    <col min="26" max="26" width="6" style="1" customWidth="1"/>
    <col min="27" max="27" width="5.85546875" style="1" customWidth="1"/>
    <col min="28" max="28" width="4.5703125" style="1" customWidth="1"/>
    <col min="29" max="30" width="4.140625" style="1" customWidth="1"/>
    <col min="31" max="31" width="5.5703125" style="1" customWidth="1"/>
    <col min="32" max="32" width="6.5703125" style="1" customWidth="1"/>
    <col min="33" max="33" width="6.140625" style="1" customWidth="1"/>
    <col min="34" max="34" width="7.28515625" style="1" customWidth="1"/>
    <col min="35" max="16384" width="11.42578125" style="1"/>
  </cols>
  <sheetData>
    <row r="1" spans="2:35" ht="3" customHeight="1" x14ac:dyDescent="0.25"/>
    <row r="2" spans="2:35" ht="15" customHeight="1" x14ac:dyDescent="0.25">
      <c r="B2" s="2" t="s">
        <v>745</v>
      </c>
      <c r="C2" s="3"/>
      <c r="D2" s="4"/>
      <c r="E2" s="4"/>
      <c r="F2" s="4"/>
      <c r="G2" s="524"/>
      <c r="AF2" s="5"/>
    </row>
    <row r="3" spans="2:35" ht="10.5" customHeight="1" x14ac:dyDescent="0.25">
      <c r="B3" s="6"/>
      <c r="C3" s="6"/>
      <c r="L3" s="7" t="s">
        <v>746</v>
      </c>
    </row>
    <row r="4" spans="2:35" ht="10.5" customHeight="1" x14ac:dyDescent="0.25">
      <c r="B4" s="9" t="s">
        <v>1</v>
      </c>
      <c r="C4" s="9"/>
      <c r="H4" s="10"/>
      <c r="I4" s="8" t="s">
        <v>2</v>
      </c>
      <c r="L4" s="7" t="s">
        <v>747</v>
      </c>
    </row>
    <row r="5" spans="2:35"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5"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5"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64</v>
      </c>
      <c r="AA7" s="365" t="s">
        <v>269</v>
      </c>
      <c r="AB7" s="365" t="s">
        <v>175</v>
      </c>
      <c r="AC7" s="365" t="s">
        <v>232</v>
      </c>
      <c r="AD7" s="365" t="s">
        <v>212</v>
      </c>
      <c r="AE7" s="365" t="s">
        <v>387</v>
      </c>
      <c r="AF7" s="366" t="s">
        <v>32</v>
      </c>
      <c r="AG7" s="29" t="s">
        <v>33</v>
      </c>
      <c r="AH7" s="8"/>
      <c r="AI7" s="8"/>
    </row>
    <row r="8" spans="2:35"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c r="AI8" s="8"/>
    </row>
    <row r="9" spans="2:35" ht="10.5" customHeight="1" x14ac:dyDescent="0.25">
      <c r="B9" s="40"/>
      <c r="C9" s="41" t="s">
        <v>34</v>
      </c>
      <c r="D9" s="42">
        <v>11.95</v>
      </c>
      <c r="E9" s="43" t="s">
        <v>36</v>
      </c>
      <c r="F9" s="42">
        <v>109.78</v>
      </c>
      <c r="G9" s="42" t="s">
        <v>36</v>
      </c>
      <c r="H9" s="42">
        <v>19.869999999999997</v>
      </c>
      <c r="I9" s="42">
        <v>114.57000000000001</v>
      </c>
      <c r="J9" s="43" t="s">
        <v>36</v>
      </c>
      <c r="K9" s="42">
        <v>354.11999999999995</v>
      </c>
      <c r="L9" s="42">
        <v>78.28</v>
      </c>
      <c r="M9" s="42">
        <v>48.889999999999993</v>
      </c>
      <c r="N9" s="42">
        <v>43.2</v>
      </c>
      <c r="O9" s="42">
        <v>59.04</v>
      </c>
      <c r="P9" s="42">
        <v>63.190000000000005</v>
      </c>
      <c r="Q9" s="42">
        <v>34.07</v>
      </c>
      <c r="R9" s="42">
        <v>27.59</v>
      </c>
      <c r="S9" s="42" t="s">
        <v>36</v>
      </c>
      <c r="T9" s="42">
        <v>28.96</v>
      </c>
      <c r="U9" s="44">
        <v>10.27</v>
      </c>
      <c r="V9" s="45">
        <v>55.4</v>
      </c>
      <c r="W9" s="46">
        <v>58.449999999999996</v>
      </c>
      <c r="X9" s="44">
        <v>10.190000000000001</v>
      </c>
      <c r="Y9" s="42">
        <v>13.26</v>
      </c>
      <c r="Z9" s="43" t="s">
        <v>36</v>
      </c>
      <c r="AA9" s="43" t="s">
        <v>36</v>
      </c>
      <c r="AB9" s="43" t="s">
        <v>36</v>
      </c>
      <c r="AC9" s="43" t="s">
        <v>36</v>
      </c>
      <c r="AD9" s="43" t="s">
        <v>36</v>
      </c>
      <c r="AE9" s="43" t="s">
        <v>36</v>
      </c>
      <c r="AF9" s="47" t="s">
        <v>36</v>
      </c>
      <c r="AG9" s="48">
        <f>SUM(D9:AF9)</f>
        <v>1141.0800000000002</v>
      </c>
      <c r="AH9" s="8"/>
      <c r="AI9" s="8"/>
    </row>
    <row r="10" spans="2:35" ht="12" customHeight="1" x14ac:dyDescent="0.25">
      <c r="B10" s="546" t="s">
        <v>37</v>
      </c>
      <c r="C10" s="547"/>
      <c r="D10" s="49">
        <v>650.15952959240826</v>
      </c>
      <c r="E10" s="50" t="s">
        <v>36</v>
      </c>
      <c r="F10" s="49">
        <v>67.141086272113427</v>
      </c>
      <c r="G10" s="49" t="s">
        <v>36</v>
      </c>
      <c r="H10" s="49">
        <v>6.7641186537364124</v>
      </c>
      <c r="I10" s="49">
        <v>39.24987072593531</v>
      </c>
      <c r="J10" s="50" t="s">
        <v>36</v>
      </c>
      <c r="K10" s="49">
        <v>114.82597141954525</v>
      </c>
      <c r="L10" s="49">
        <v>99.773518331615819</v>
      </c>
      <c r="M10" s="49">
        <v>37.236611895902755</v>
      </c>
      <c r="N10" s="49">
        <v>31.924952139774494</v>
      </c>
      <c r="O10" s="49">
        <v>69.731466159573912</v>
      </c>
      <c r="P10" s="49">
        <v>87.656812848271699</v>
      </c>
      <c r="Q10" s="49">
        <v>62.680831093476577</v>
      </c>
      <c r="R10" s="49">
        <v>44.091813265703202</v>
      </c>
      <c r="S10" s="49" t="s">
        <v>36</v>
      </c>
      <c r="T10" s="49">
        <v>37.513601128898543</v>
      </c>
      <c r="U10" s="51">
        <v>113.90511576534742</v>
      </c>
      <c r="V10" s="52">
        <v>0.1954449863528577</v>
      </c>
      <c r="W10" s="53">
        <v>0</v>
      </c>
      <c r="X10" s="51">
        <v>0</v>
      </c>
      <c r="Y10" s="49">
        <v>559.95711568032289</v>
      </c>
      <c r="Z10" s="50" t="s">
        <v>36</v>
      </c>
      <c r="AA10" s="50" t="s">
        <v>36</v>
      </c>
      <c r="AB10" s="50" t="s">
        <v>36</v>
      </c>
      <c r="AC10" s="50" t="s">
        <v>36</v>
      </c>
      <c r="AD10" s="50" t="s">
        <v>36</v>
      </c>
      <c r="AE10" s="50" t="s">
        <v>36</v>
      </c>
      <c r="AF10" s="54" t="s">
        <v>36</v>
      </c>
      <c r="AG10" s="48">
        <f t="shared" ref="AG10:AG12" si="0">SUM(D10:AF10)</f>
        <v>2022.807859958979</v>
      </c>
      <c r="AH10" s="8"/>
      <c r="AI10" s="8"/>
    </row>
    <row r="11" spans="2:35" ht="10.5" customHeight="1" x14ac:dyDescent="0.25">
      <c r="B11" s="548" t="s">
        <v>38</v>
      </c>
      <c r="C11" s="549"/>
      <c r="D11" s="49">
        <v>1.0938964026780249</v>
      </c>
      <c r="E11" s="50" t="s">
        <v>36</v>
      </c>
      <c r="F11" s="49">
        <v>11.0130018761283</v>
      </c>
      <c r="G11" s="49" t="s">
        <v>36</v>
      </c>
      <c r="H11" s="49">
        <v>0</v>
      </c>
      <c r="I11" s="49">
        <v>0</v>
      </c>
      <c r="J11" s="50" t="s">
        <v>36</v>
      </c>
      <c r="K11" s="49">
        <v>1.3577018279054001</v>
      </c>
      <c r="L11" s="49">
        <v>0</v>
      </c>
      <c r="M11" s="49">
        <v>0</v>
      </c>
      <c r="N11" s="49">
        <v>1.36883474469</v>
      </c>
      <c r="O11" s="49">
        <v>0</v>
      </c>
      <c r="P11" s="49">
        <v>2.1137845684801002</v>
      </c>
      <c r="Q11" s="49">
        <v>0</v>
      </c>
      <c r="R11" s="49">
        <v>0</v>
      </c>
      <c r="S11" s="49" t="s">
        <v>36</v>
      </c>
      <c r="T11" s="49">
        <v>0</v>
      </c>
      <c r="U11" s="51">
        <v>0</v>
      </c>
      <c r="V11" s="52">
        <v>0</v>
      </c>
      <c r="W11" s="53">
        <v>0</v>
      </c>
      <c r="X11" s="51">
        <v>0</v>
      </c>
      <c r="Y11" s="49">
        <v>55.66329910869473</v>
      </c>
      <c r="Z11" s="50" t="s">
        <v>36</v>
      </c>
      <c r="AA11" s="50" t="s">
        <v>36</v>
      </c>
      <c r="AB11" s="50" t="s">
        <v>36</v>
      </c>
      <c r="AC11" s="50" t="s">
        <v>36</v>
      </c>
      <c r="AD11" s="50" t="s">
        <v>36</v>
      </c>
      <c r="AE11" s="50" t="s">
        <v>36</v>
      </c>
      <c r="AF11" s="54" t="s">
        <v>36</v>
      </c>
      <c r="AG11" s="48">
        <f t="shared" si="0"/>
        <v>72.610518528576563</v>
      </c>
      <c r="AH11" s="8"/>
      <c r="AI11" s="8"/>
    </row>
    <row r="12" spans="2:35" ht="17.100000000000001" customHeight="1" x14ac:dyDescent="0.25">
      <c r="B12" s="550" t="s">
        <v>39</v>
      </c>
      <c r="C12" s="551"/>
      <c r="D12" s="49">
        <v>11.87</v>
      </c>
      <c r="E12" s="50" t="s">
        <v>36</v>
      </c>
      <c r="F12" s="49">
        <v>4</v>
      </c>
      <c r="G12" s="49" t="s">
        <v>36</v>
      </c>
      <c r="H12" s="49">
        <v>0</v>
      </c>
      <c r="I12" s="49">
        <v>2</v>
      </c>
      <c r="J12" s="50" t="s">
        <v>36</v>
      </c>
      <c r="K12" s="49">
        <v>45.31</v>
      </c>
      <c r="L12" s="49">
        <v>7.5600000000000005</v>
      </c>
      <c r="M12" s="49">
        <v>2.83</v>
      </c>
      <c r="N12" s="49">
        <v>1.83</v>
      </c>
      <c r="O12" s="49">
        <v>3.59</v>
      </c>
      <c r="P12" s="49">
        <v>11.879999999999999</v>
      </c>
      <c r="Q12" s="49">
        <v>3.25</v>
      </c>
      <c r="R12" s="49">
        <v>4.82</v>
      </c>
      <c r="S12" s="49" t="s">
        <v>36</v>
      </c>
      <c r="T12" s="49">
        <v>1.66</v>
      </c>
      <c r="U12" s="51">
        <v>2.83</v>
      </c>
      <c r="V12" s="52">
        <v>0</v>
      </c>
      <c r="W12" s="53">
        <v>0</v>
      </c>
      <c r="X12" s="49">
        <v>0</v>
      </c>
      <c r="Y12" s="49">
        <v>76.989999999999995</v>
      </c>
      <c r="Z12" s="50" t="s">
        <v>36</v>
      </c>
      <c r="AA12" s="50" t="s">
        <v>36</v>
      </c>
      <c r="AB12" s="50" t="s">
        <v>36</v>
      </c>
      <c r="AC12" s="50" t="s">
        <v>36</v>
      </c>
      <c r="AD12" s="50" t="s">
        <v>36</v>
      </c>
      <c r="AE12" s="50" t="s">
        <v>36</v>
      </c>
      <c r="AF12" s="50" t="s">
        <v>36</v>
      </c>
      <c r="AG12" s="55">
        <f t="shared" si="0"/>
        <v>180.42</v>
      </c>
      <c r="AH12" s="8"/>
      <c r="AI12" s="8"/>
    </row>
    <row r="13" spans="2:35" ht="10.5" customHeight="1" x14ac:dyDescent="0.25">
      <c r="B13" s="56"/>
      <c r="C13" s="57" t="s">
        <v>40</v>
      </c>
      <c r="D13" s="49">
        <f>SUM(D9:D12)</f>
        <v>675.07342599508638</v>
      </c>
      <c r="E13" s="50" t="s">
        <v>36</v>
      </c>
      <c r="F13" s="49">
        <f t="shared" ref="F13:Y13" si="1">SUM(F9:F12)</f>
        <v>191.93408814824173</v>
      </c>
      <c r="G13" s="49" t="s">
        <v>36</v>
      </c>
      <c r="H13" s="49">
        <f t="shared" si="1"/>
        <v>26.634118653736408</v>
      </c>
      <c r="I13" s="49">
        <f t="shared" si="1"/>
        <v>155.81987072593532</v>
      </c>
      <c r="J13" s="50" t="s">
        <v>36</v>
      </c>
      <c r="K13" s="49">
        <f t="shared" si="1"/>
        <v>515.61367324745061</v>
      </c>
      <c r="L13" s="49">
        <f t="shared" si="1"/>
        <v>185.61351833161581</v>
      </c>
      <c r="M13" s="49">
        <f t="shared" si="1"/>
        <v>88.956611895902753</v>
      </c>
      <c r="N13" s="49">
        <f t="shared" si="1"/>
        <v>78.323786884464496</v>
      </c>
      <c r="O13" s="49">
        <f t="shared" si="1"/>
        <v>132.36146615957392</v>
      </c>
      <c r="P13" s="49">
        <f t="shared" si="1"/>
        <v>164.84059741675179</v>
      </c>
      <c r="Q13" s="49">
        <f t="shared" si="1"/>
        <v>100.00083109347658</v>
      </c>
      <c r="R13" s="49">
        <f t="shared" si="1"/>
        <v>76.501813265703191</v>
      </c>
      <c r="S13" s="49" t="s">
        <v>36</v>
      </c>
      <c r="T13" s="49">
        <f t="shared" si="1"/>
        <v>68.133601128898533</v>
      </c>
      <c r="U13" s="51">
        <f t="shared" si="1"/>
        <v>127.00511576534741</v>
      </c>
      <c r="V13" s="52">
        <f t="shared" si="1"/>
        <v>55.595444986352859</v>
      </c>
      <c r="W13" s="53">
        <f t="shared" si="1"/>
        <v>58.449999999999996</v>
      </c>
      <c r="X13" s="51">
        <f t="shared" si="1"/>
        <v>10.190000000000001</v>
      </c>
      <c r="Y13" s="49">
        <f t="shared" si="1"/>
        <v>705.87041478901756</v>
      </c>
      <c r="Z13" s="50" t="s">
        <v>36</v>
      </c>
      <c r="AA13" s="50" t="s">
        <v>36</v>
      </c>
      <c r="AB13" s="50" t="s">
        <v>36</v>
      </c>
      <c r="AC13" s="50" t="s">
        <v>36</v>
      </c>
      <c r="AD13" s="50" t="s">
        <v>36</v>
      </c>
      <c r="AE13" s="50" t="s">
        <v>36</v>
      </c>
      <c r="AF13" s="54" t="s">
        <v>36</v>
      </c>
      <c r="AG13" s="48">
        <f>SUM(AG9:AG12)</f>
        <v>3416.9183784875554</v>
      </c>
      <c r="AH13" s="8"/>
      <c r="AI13" s="8"/>
    </row>
    <row r="14" spans="2:35" ht="10.5" customHeight="1" thickBot="1" x14ac:dyDescent="0.3">
      <c r="B14" s="58"/>
      <c r="C14" s="59" t="s">
        <v>41</v>
      </c>
      <c r="D14" s="49"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c r="AI14" s="8"/>
    </row>
    <row r="15" spans="2:35" ht="19.5" customHeight="1" thickBot="1" x14ac:dyDescent="0.3">
      <c r="B15" s="552" t="s">
        <v>42</v>
      </c>
      <c r="C15" s="553"/>
      <c r="D15" s="49">
        <v>8.5818065492795981</v>
      </c>
      <c r="E15" s="69" t="s">
        <v>36</v>
      </c>
      <c r="F15" s="68">
        <v>6.1204217372246408</v>
      </c>
      <c r="G15" s="68" t="s">
        <v>36</v>
      </c>
      <c r="H15" s="68">
        <v>1.7449685776394921</v>
      </c>
      <c r="I15" s="68">
        <v>2.5325036583841212</v>
      </c>
      <c r="J15" s="69" t="s">
        <v>36</v>
      </c>
      <c r="K15" s="68">
        <v>5.5553193587564085</v>
      </c>
      <c r="L15" s="68">
        <v>19.095266791483457</v>
      </c>
      <c r="M15" s="68">
        <v>4.4425387065507627</v>
      </c>
      <c r="N15" s="68">
        <v>24.290007162177631</v>
      </c>
      <c r="O15" s="68">
        <v>7.9814517275661458</v>
      </c>
      <c r="P15" s="68">
        <v>6.3424138541159598</v>
      </c>
      <c r="Q15" s="68">
        <v>1.6704068965726164</v>
      </c>
      <c r="R15" s="68">
        <v>2.1239451801945375</v>
      </c>
      <c r="S15" s="68" t="s">
        <v>36</v>
      </c>
      <c r="T15" s="68">
        <v>2.1517229223314995</v>
      </c>
      <c r="U15" s="70">
        <v>5.8151067078897256</v>
      </c>
      <c r="V15" s="71">
        <v>1.8775348366057751</v>
      </c>
      <c r="W15" s="72">
        <v>0</v>
      </c>
      <c r="X15" s="70">
        <v>4.3152340821618743E-2</v>
      </c>
      <c r="Y15" s="68">
        <v>24.15725524109515</v>
      </c>
      <c r="Z15" s="69" t="s">
        <v>36</v>
      </c>
      <c r="AA15" s="69" t="s">
        <v>36</v>
      </c>
      <c r="AB15" s="69" t="s">
        <v>36</v>
      </c>
      <c r="AC15" s="69" t="s">
        <v>36</v>
      </c>
      <c r="AD15" s="69" t="s">
        <v>36</v>
      </c>
      <c r="AE15" s="69" t="s">
        <v>36</v>
      </c>
      <c r="AF15" s="73" t="s">
        <v>36</v>
      </c>
      <c r="AG15" s="74">
        <f>SUM(D15:AF15)</f>
        <v>124.52582224868914</v>
      </c>
      <c r="AH15" s="8"/>
      <c r="AI15" s="8"/>
    </row>
    <row r="16" spans="2:35"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c r="AI16" s="8"/>
    </row>
    <row r="17" spans="1:35" ht="10.5" customHeight="1" x14ac:dyDescent="0.25">
      <c r="B17" s="82"/>
      <c r="C17" s="83" t="s">
        <v>43</v>
      </c>
      <c r="D17" s="84">
        <v>800</v>
      </c>
      <c r="E17" s="84" t="s">
        <v>36</v>
      </c>
      <c r="F17" s="84">
        <v>91</v>
      </c>
      <c r="G17" s="84" t="s">
        <v>36</v>
      </c>
      <c r="H17" s="84">
        <v>14</v>
      </c>
      <c r="I17" s="84">
        <v>43</v>
      </c>
      <c r="J17" s="84" t="s">
        <v>36</v>
      </c>
      <c r="K17" s="84">
        <v>115</v>
      </c>
      <c r="L17" s="84">
        <v>110</v>
      </c>
      <c r="M17" s="84">
        <v>36</v>
      </c>
      <c r="N17" s="84">
        <v>39</v>
      </c>
      <c r="O17" s="84">
        <v>77</v>
      </c>
      <c r="P17" s="84">
        <v>98</v>
      </c>
      <c r="Q17" s="84">
        <v>68</v>
      </c>
      <c r="R17" s="84">
        <v>47</v>
      </c>
      <c r="S17" s="84" t="s">
        <v>36</v>
      </c>
      <c r="T17" s="84">
        <v>41</v>
      </c>
      <c r="U17" s="85">
        <v>95</v>
      </c>
      <c r="V17" s="86">
        <v>0</v>
      </c>
      <c r="W17" s="87" t="s">
        <v>36</v>
      </c>
      <c r="X17" s="85" t="s">
        <v>36</v>
      </c>
      <c r="Y17" s="84">
        <v>697</v>
      </c>
      <c r="Z17" s="84" t="s">
        <v>36</v>
      </c>
      <c r="AA17" s="84">
        <v>76</v>
      </c>
      <c r="AB17" s="84" t="s">
        <v>36</v>
      </c>
      <c r="AC17" s="84">
        <v>14</v>
      </c>
      <c r="AD17" s="84">
        <v>12</v>
      </c>
      <c r="AE17" s="84">
        <v>24</v>
      </c>
      <c r="AF17" s="87" t="s">
        <v>36</v>
      </c>
      <c r="AG17" s="525">
        <f>SUM(D17:AF17)</f>
        <v>2497</v>
      </c>
      <c r="AH17" s="8"/>
      <c r="AI17" s="8"/>
    </row>
    <row r="18" spans="1:35" ht="10.5" customHeight="1" thickBot="1" x14ac:dyDescent="0.3">
      <c r="B18" s="329"/>
      <c r="C18" s="330" t="s">
        <v>512</v>
      </c>
      <c r="D18" s="89">
        <v>16</v>
      </c>
      <c r="E18" s="89">
        <v>0</v>
      </c>
      <c r="F18" s="90">
        <v>4</v>
      </c>
      <c r="G18" s="84">
        <v>0</v>
      </c>
      <c r="H18" s="90">
        <v>0</v>
      </c>
      <c r="I18" s="90">
        <v>14</v>
      </c>
      <c r="J18" s="89">
        <v>0</v>
      </c>
      <c r="K18" s="90">
        <v>35</v>
      </c>
      <c r="L18" s="90">
        <v>10</v>
      </c>
      <c r="M18" s="89">
        <v>8</v>
      </c>
      <c r="N18" s="89">
        <v>1</v>
      </c>
      <c r="O18" s="89">
        <v>7</v>
      </c>
      <c r="P18" s="89">
        <v>8</v>
      </c>
      <c r="Q18" s="89">
        <v>3</v>
      </c>
      <c r="R18" s="89">
        <v>9</v>
      </c>
      <c r="S18" s="84">
        <v>1</v>
      </c>
      <c r="T18" s="89">
        <v>1</v>
      </c>
      <c r="U18" s="91">
        <v>15</v>
      </c>
      <c r="V18" s="92">
        <v>4</v>
      </c>
      <c r="W18" s="93">
        <v>0</v>
      </c>
      <c r="X18" s="89">
        <v>0</v>
      </c>
      <c r="Y18" s="89">
        <v>78</v>
      </c>
      <c r="Z18" s="89">
        <v>0</v>
      </c>
      <c r="AA18" s="89">
        <v>0</v>
      </c>
      <c r="AB18" s="89">
        <v>0</v>
      </c>
      <c r="AC18" s="89">
        <v>1</v>
      </c>
      <c r="AD18" s="89">
        <v>1</v>
      </c>
      <c r="AE18" s="89">
        <v>0</v>
      </c>
      <c r="AF18" s="89">
        <v>0</v>
      </c>
      <c r="AG18" s="370">
        <f>SUM(D18:AF18)</f>
        <v>216</v>
      </c>
      <c r="AH18" s="8"/>
      <c r="AI18" s="8"/>
    </row>
    <row r="19" spans="1:35" ht="10.5" customHeight="1" x14ac:dyDescent="0.25">
      <c r="B19" s="95"/>
      <c r="C19" s="96" t="s">
        <v>748</v>
      </c>
      <c r="D19" s="526"/>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c r="AI19" s="8"/>
    </row>
    <row r="20" spans="1:35" ht="10.5" customHeight="1" x14ac:dyDescent="0.25">
      <c r="B20" s="111"/>
      <c r="C20" s="41" t="s">
        <v>34</v>
      </c>
      <c r="D20" s="112">
        <v>50.4</v>
      </c>
      <c r="E20" s="332" t="s">
        <v>35</v>
      </c>
      <c r="F20" s="113">
        <v>89.3</v>
      </c>
      <c r="G20" s="332" t="s">
        <v>35</v>
      </c>
      <c r="H20" s="113">
        <v>7</v>
      </c>
      <c r="I20" s="113">
        <v>108.7</v>
      </c>
      <c r="J20" s="332" t="s">
        <v>35</v>
      </c>
      <c r="K20" s="113">
        <v>261.89999999999998</v>
      </c>
      <c r="L20" s="113">
        <v>80.900000000000006</v>
      </c>
      <c r="M20" s="113">
        <v>47.5</v>
      </c>
      <c r="N20" s="113">
        <v>25.4</v>
      </c>
      <c r="O20" s="113">
        <v>59.8</v>
      </c>
      <c r="P20" s="113">
        <v>64.8</v>
      </c>
      <c r="Q20" s="113">
        <v>34.5</v>
      </c>
      <c r="R20" s="113">
        <v>23.7</v>
      </c>
      <c r="S20" s="332" t="s">
        <v>35</v>
      </c>
      <c r="T20" s="114">
        <v>12.3</v>
      </c>
      <c r="U20" s="112">
        <v>30.9</v>
      </c>
      <c r="V20" s="115">
        <v>91.9</v>
      </c>
      <c r="W20" s="114" t="s">
        <v>35</v>
      </c>
      <c r="X20" s="112">
        <v>14.5</v>
      </c>
      <c r="Y20" s="113">
        <v>12.3</v>
      </c>
      <c r="Z20" s="113">
        <v>44</v>
      </c>
      <c r="AA20" s="43" t="s">
        <v>35</v>
      </c>
      <c r="AB20" s="43" t="s">
        <v>35</v>
      </c>
      <c r="AC20" s="43" t="s">
        <v>35</v>
      </c>
      <c r="AD20" s="43" t="s">
        <v>35</v>
      </c>
      <c r="AE20" s="43" t="s">
        <v>35</v>
      </c>
      <c r="AF20" s="47" t="s">
        <v>35</v>
      </c>
      <c r="AG20" s="388">
        <v>1059.7999999999997</v>
      </c>
      <c r="AH20" s="8"/>
      <c r="AI20" s="8"/>
    </row>
    <row r="21" spans="1:35" ht="29.25" customHeight="1" x14ac:dyDescent="0.25">
      <c r="B21" s="554" t="s">
        <v>601</v>
      </c>
      <c r="C21" s="555"/>
      <c r="D21" s="117">
        <v>813.2</v>
      </c>
      <c r="E21" s="333" t="s">
        <v>35</v>
      </c>
      <c r="F21" s="118">
        <v>92.6</v>
      </c>
      <c r="G21" s="333" t="s">
        <v>35</v>
      </c>
      <c r="H21" s="118">
        <v>19.899999999999999</v>
      </c>
      <c r="I21" s="118">
        <v>52.3</v>
      </c>
      <c r="J21" s="333" t="s">
        <v>35</v>
      </c>
      <c r="K21" s="118">
        <v>178.3</v>
      </c>
      <c r="L21" s="118">
        <v>121.7</v>
      </c>
      <c r="M21" s="118">
        <v>48.4</v>
      </c>
      <c r="N21" s="118">
        <v>98.3</v>
      </c>
      <c r="O21" s="118">
        <v>81.2</v>
      </c>
      <c r="P21" s="118">
        <v>104.7</v>
      </c>
      <c r="Q21" s="118">
        <v>67.400000000000006</v>
      </c>
      <c r="R21" s="118">
        <v>55.1</v>
      </c>
      <c r="S21" s="333" t="s">
        <v>35</v>
      </c>
      <c r="T21" s="119">
        <v>35.9</v>
      </c>
      <c r="U21" s="117">
        <v>118.6</v>
      </c>
      <c r="V21" s="120">
        <v>0</v>
      </c>
      <c r="W21" s="119" t="s">
        <v>35</v>
      </c>
      <c r="X21" s="117">
        <v>0</v>
      </c>
      <c r="Y21" s="118">
        <v>751.7</v>
      </c>
      <c r="Z21" s="118">
        <v>0</v>
      </c>
      <c r="AA21" s="50" t="s">
        <v>35</v>
      </c>
      <c r="AB21" s="50" t="s">
        <v>35</v>
      </c>
      <c r="AC21" s="50" t="s">
        <v>35</v>
      </c>
      <c r="AD21" s="50" t="s">
        <v>35</v>
      </c>
      <c r="AE21" s="50" t="s">
        <v>35</v>
      </c>
      <c r="AF21" s="54" t="s">
        <v>35</v>
      </c>
      <c r="AG21" s="376">
        <v>2639.3</v>
      </c>
      <c r="AH21" s="8"/>
      <c r="AI21" s="8"/>
    </row>
    <row r="22" spans="1:35" ht="10.5" customHeight="1" x14ac:dyDescent="0.25">
      <c r="B22" s="122"/>
      <c r="C22" s="123" t="s">
        <v>40</v>
      </c>
      <c r="D22" s="124">
        <v>863.6</v>
      </c>
      <c r="E22" s="125" t="s">
        <v>35</v>
      </c>
      <c r="F22" s="125">
        <v>181.89999999999998</v>
      </c>
      <c r="G22" s="125" t="s">
        <v>35</v>
      </c>
      <c r="H22" s="125">
        <v>26.9</v>
      </c>
      <c r="I22" s="125">
        <v>161</v>
      </c>
      <c r="J22" s="125" t="s">
        <v>35</v>
      </c>
      <c r="K22" s="125">
        <v>440.2</v>
      </c>
      <c r="L22" s="125">
        <v>202.60000000000002</v>
      </c>
      <c r="M22" s="125">
        <v>95.9</v>
      </c>
      <c r="N22" s="125">
        <v>123.69999999999999</v>
      </c>
      <c r="O22" s="125">
        <v>141</v>
      </c>
      <c r="P22" s="125">
        <v>169.5</v>
      </c>
      <c r="Q22" s="125">
        <v>101.9</v>
      </c>
      <c r="R22" s="125">
        <v>78.8</v>
      </c>
      <c r="S22" s="125" t="s">
        <v>35</v>
      </c>
      <c r="T22" s="126">
        <v>48.2</v>
      </c>
      <c r="U22" s="124">
        <v>149.5</v>
      </c>
      <c r="V22" s="127">
        <v>91.9</v>
      </c>
      <c r="W22" s="126" t="s">
        <v>35</v>
      </c>
      <c r="X22" s="124">
        <v>14.5</v>
      </c>
      <c r="Y22" s="125">
        <v>764</v>
      </c>
      <c r="Z22" s="125">
        <v>44</v>
      </c>
      <c r="AA22" s="334" t="s">
        <v>35</v>
      </c>
      <c r="AB22" s="334" t="s">
        <v>35</v>
      </c>
      <c r="AC22" s="334" t="s">
        <v>35</v>
      </c>
      <c r="AD22" s="334" t="s">
        <v>35</v>
      </c>
      <c r="AE22" s="334" t="s">
        <v>35</v>
      </c>
      <c r="AF22" s="472" t="s">
        <v>35</v>
      </c>
      <c r="AG22" s="376">
        <v>3699.1000000000004</v>
      </c>
      <c r="AH22" s="8"/>
      <c r="AI22" s="8"/>
    </row>
    <row r="23" spans="1:35" ht="10.5" customHeight="1" thickBot="1" x14ac:dyDescent="0.3">
      <c r="B23" s="104"/>
      <c r="C23" s="105" t="s">
        <v>41</v>
      </c>
      <c r="D23" s="389">
        <v>126</v>
      </c>
      <c r="E23" s="381"/>
      <c r="F23" s="390"/>
      <c r="G23" s="390"/>
      <c r="H23" s="390"/>
      <c r="I23" s="390"/>
      <c r="J23" s="381"/>
      <c r="K23" s="390"/>
      <c r="L23" s="390"/>
      <c r="M23" s="390"/>
      <c r="N23" s="390"/>
      <c r="O23" s="390"/>
      <c r="P23" s="390"/>
      <c r="Q23" s="390"/>
      <c r="R23" s="390"/>
      <c r="S23" s="390"/>
      <c r="T23" s="391"/>
      <c r="U23" s="392"/>
      <c r="V23" s="393"/>
      <c r="W23" s="391"/>
      <c r="X23" s="392"/>
      <c r="Y23" s="390"/>
      <c r="Z23" s="381"/>
      <c r="AA23" s="381"/>
      <c r="AB23" s="381"/>
      <c r="AC23" s="381"/>
      <c r="AD23" s="381"/>
      <c r="AE23" s="381"/>
      <c r="AF23" s="382"/>
      <c r="AG23" s="383"/>
      <c r="AH23" s="8"/>
      <c r="AI23" s="8"/>
    </row>
    <row r="24" spans="1:35" ht="10.5" customHeight="1" x14ac:dyDescent="0.25">
      <c r="B24" s="95"/>
      <c r="C24" s="96" t="s">
        <v>749</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c r="AI24" s="8"/>
    </row>
    <row r="25" spans="1:35" ht="10.5" customHeight="1" x14ac:dyDescent="0.25">
      <c r="B25" s="111"/>
      <c r="C25" s="41" t="s">
        <v>34</v>
      </c>
      <c r="D25" s="112">
        <v>50.4</v>
      </c>
      <c r="E25" s="332" t="s">
        <v>35</v>
      </c>
      <c r="F25" s="113">
        <v>89.3</v>
      </c>
      <c r="G25" s="332" t="s">
        <v>35</v>
      </c>
      <c r="H25" s="113">
        <v>7</v>
      </c>
      <c r="I25" s="113">
        <v>108.7</v>
      </c>
      <c r="J25" s="332" t="s">
        <v>35</v>
      </c>
      <c r="K25" s="113">
        <v>261.89999999999998</v>
      </c>
      <c r="L25" s="113">
        <v>80.900000000000006</v>
      </c>
      <c r="M25" s="113">
        <v>47.5</v>
      </c>
      <c r="N25" s="113">
        <v>25.4</v>
      </c>
      <c r="O25" s="113">
        <v>59.8</v>
      </c>
      <c r="P25" s="113">
        <v>64.8</v>
      </c>
      <c r="Q25" s="113">
        <v>34.5</v>
      </c>
      <c r="R25" s="113">
        <v>23.7</v>
      </c>
      <c r="S25" s="332" t="s">
        <v>35</v>
      </c>
      <c r="T25" s="114">
        <v>12.3</v>
      </c>
      <c r="U25" s="112">
        <v>30.9</v>
      </c>
      <c r="V25" s="115">
        <v>91.9</v>
      </c>
      <c r="W25" s="114" t="s">
        <v>35</v>
      </c>
      <c r="X25" s="112">
        <v>14.5</v>
      </c>
      <c r="Y25" s="113">
        <v>12.3</v>
      </c>
      <c r="Z25" s="113">
        <v>44</v>
      </c>
      <c r="AA25" s="43" t="s">
        <v>35</v>
      </c>
      <c r="AB25" s="43" t="s">
        <v>35</v>
      </c>
      <c r="AC25" s="43" t="s">
        <v>35</v>
      </c>
      <c r="AD25" s="43" t="s">
        <v>35</v>
      </c>
      <c r="AE25" s="43" t="s">
        <v>35</v>
      </c>
      <c r="AF25" s="47" t="s">
        <v>35</v>
      </c>
      <c r="AG25" s="388">
        <v>1059.7999999999997</v>
      </c>
      <c r="AH25" s="8"/>
      <c r="AI25" s="8"/>
    </row>
    <row r="26" spans="1:35" ht="30" customHeight="1" x14ac:dyDescent="0.25">
      <c r="B26" s="554" t="s">
        <v>601</v>
      </c>
      <c r="C26" s="555"/>
      <c r="D26" s="117">
        <v>813.2</v>
      </c>
      <c r="E26" s="333" t="s">
        <v>35</v>
      </c>
      <c r="F26" s="118">
        <v>92.6</v>
      </c>
      <c r="G26" s="333" t="s">
        <v>35</v>
      </c>
      <c r="H26" s="118">
        <v>19.899999999999999</v>
      </c>
      <c r="I26" s="118">
        <v>52.3</v>
      </c>
      <c r="J26" s="333" t="s">
        <v>35</v>
      </c>
      <c r="K26" s="118">
        <v>178.3</v>
      </c>
      <c r="L26" s="118">
        <v>121.7</v>
      </c>
      <c r="M26" s="118">
        <v>48.4</v>
      </c>
      <c r="N26" s="118">
        <v>98.3</v>
      </c>
      <c r="O26" s="118">
        <v>81.2</v>
      </c>
      <c r="P26" s="118">
        <v>104.7</v>
      </c>
      <c r="Q26" s="118">
        <v>67.400000000000006</v>
      </c>
      <c r="R26" s="118">
        <v>55.1</v>
      </c>
      <c r="S26" s="333" t="s">
        <v>35</v>
      </c>
      <c r="T26" s="119">
        <v>35.9</v>
      </c>
      <c r="U26" s="117">
        <v>118.6</v>
      </c>
      <c r="V26" s="120">
        <v>0</v>
      </c>
      <c r="W26" s="119" t="s">
        <v>35</v>
      </c>
      <c r="X26" s="117">
        <v>0</v>
      </c>
      <c r="Y26" s="118">
        <v>751.7</v>
      </c>
      <c r="Z26" s="118">
        <v>0</v>
      </c>
      <c r="AA26" s="50" t="s">
        <v>35</v>
      </c>
      <c r="AB26" s="50" t="s">
        <v>35</v>
      </c>
      <c r="AC26" s="50" t="s">
        <v>35</v>
      </c>
      <c r="AD26" s="50" t="s">
        <v>35</v>
      </c>
      <c r="AE26" s="50" t="s">
        <v>35</v>
      </c>
      <c r="AF26" s="54" t="s">
        <v>35</v>
      </c>
      <c r="AG26" s="376">
        <v>2639.3</v>
      </c>
      <c r="AH26" s="8"/>
      <c r="AI26" s="8"/>
    </row>
    <row r="27" spans="1:35" ht="10.5" customHeight="1" x14ac:dyDescent="0.25">
      <c r="B27" s="122"/>
      <c r="C27" s="123" t="s">
        <v>40</v>
      </c>
      <c r="D27" s="124">
        <v>863.6</v>
      </c>
      <c r="E27" s="125" t="s">
        <v>35</v>
      </c>
      <c r="F27" s="125">
        <v>181.89999999999998</v>
      </c>
      <c r="G27" s="125" t="s">
        <v>35</v>
      </c>
      <c r="H27" s="125">
        <v>26.9</v>
      </c>
      <c r="I27" s="125">
        <v>161</v>
      </c>
      <c r="J27" s="125" t="s">
        <v>35</v>
      </c>
      <c r="K27" s="125">
        <v>440.2</v>
      </c>
      <c r="L27" s="125">
        <v>202.60000000000002</v>
      </c>
      <c r="M27" s="125">
        <v>95.9</v>
      </c>
      <c r="N27" s="125">
        <v>123.69999999999999</v>
      </c>
      <c r="O27" s="125">
        <v>141</v>
      </c>
      <c r="P27" s="125">
        <v>169.5</v>
      </c>
      <c r="Q27" s="125">
        <v>101.9</v>
      </c>
      <c r="R27" s="125">
        <v>78.8</v>
      </c>
      <c r="S27" s="125" t="s">
        <v>35</v>
      </c>
      <c r="T27" s="126">
        <v>48.2</v>
      </c>
      <c r="U27" s="124">
        <v>149.5</v>
      </c>
      <c r="V27" s="127">
        <v>91.9</v>
      </c>
      <c r="W27" s="126" t="s">
        <v>35</v>
      </c>
      <c r="X27" s="124">
        <v>14.5</v>
      </c>
      <c r="Y27" s="125">
        <v>764</v>
      </c>
      <c r="Z27" s="125">
        <v>44</v>
      </c>
      <c r="AA27" s="334" t="s">
        <v>35</v>
      </c>
      <c r="AB27" s="334" t="s">
        <v>35</v>
      </c>
      <c r="AC27" s="334" t="s">
        <v>35</v>
      </c>
      <c r="AD27" s="334" t="s">
        <v>35</v>
      </c>
      <c r="AE27" s="334" t="s">
        <v>35</v>
      </c>
      <c r="AF27" s="472" t="s">
        <v>35</v>
      </c>
      <c r="AG27" s="376">
        <v>3699.1000000000004</v>
      </c>
      <c r="AH27" s="8"/>
      <c r="AI27" s="8"/>
    </row>
    <row r="28" spans="1:35" ht="10.5" customHeight="1" thickBot="1" x14ac:dyDescent="0.3">
      <c r="B28" s="104"/>
      <c r="C28" s="105" t="s">
        <v>41</v>
      </c>
      <c r="D28" s="389">
        <v>126</v>
      </c>
      <c r="E28" s="381"/>
      <c r="F28" s="390"/>
      <c r="G28" s="390"/>
      <c r="H28" s="390"/>
      <c r="I28" s="390"/>
      <c r="J28" s="381"/>
      <c r="K28" s="390"/>
      <c r="L28" s="390"/>
      <c r="M28" s="390"/>
      <c r="N28" s="390"/>
      <c r="O28" s="390"/>
      <c r="P28" s="390"/>
      <c r="Q28" s="390"/>
      <c r="R28" s="390"/>
      <c r="S28" s="390"/>
      <c r="T28" s="391"/>
      <c r="U28" s="392"/>
      <c r="V28" s="393"/>
      <c r="W28" s="391"/>
      <c r="X28" s="392"/>
      <c r="Y28" s="390"/>
      <c r="Z28" s="381"/>
      <c r="AA28" s="381"/>
      <c r="AB28" s="381"/>
      <c r="AC28" s="381"/>
      <c r="AD28" s="381"/>
      <c r="AE28" s="381"/>
      <c r="AF28" s="382"/>
      <c r="AG28" s="383"/>
      <c r="AH28" s="8"/>
      <c r="AI28" s="8"/>
    </row>
    <row r="29" spans="1:35" s="8" customFormat="1" ht="10.5" customHeight="1" thickBot="1" x14ac:dyDescent="0.3">
      <c r="A29" s="129"/>
      <c r="B29" s="130" t="s">
        <v>529</v>
      </c>
      <c r="C29" s="129"/>
      <c r="D29" s="394"/>
      <c r="E29" s="395"/>
      <c r="F29" s="394"/>
      <c r="G29" s="394"/>
      <c r="H29" s="394"/>
      <c r="I29" s="394"/>
      <c r="J29" s="395"/>
      <c r="K29" s="394"/>
      <c r="L29" s="394"/>
      <c r="M29" s="394"/>
      <c r="N29" s="394"/>
      <c r="O29" s="394"/>
      <c r="P29" s="394"/>
      <c r="Q29" s="394"/>
      <c r="R29" s="394"/>
      <c r="S29" s="394"/>
      <c r="T29" s="394"/>
      <c r="U29" s="394"/>
      <c r="V29" s="394"/>
      <c r="W29" s="394"/>
      <c r="X29" s="394"/>
      <c r="Y29" s="394"/>
      <c r="Z29" s="395"/>
      <c r="AA29" s="395"/>
      <c r="AB29" s="395"/>
      <c r="AC29" s="395"/>
      <c r="AD29" s="395"/>
      <c r="AE29" s="395"/>
      <c r="AF29" s="395"/>
      <c r="AG29" s="396"/>
    </row>
    <row r="30" spans="1:35" s="8" customFormat="1" ht="10.5" customHeight="1" thickBot="1" x14ac:dyDescent="0.3">
      <c r="A30" s="129"/>
      <c r="B30" s="612" t="s">
        <v>47</v>
      </c>
      <c r="C30" s="613"/>
      <c r="D30" s="397" t="s">
        <v>36</v>
      </c>
      <c r="E30" s="398" t="s">
        <v>36</v>
      </c>
      <c r="F30" s="398" t="s">
        <v>36</v>
      </c>
      <c r="G30" s="398" t="s">
        <v>36</v>
      </c>
      <c r="H30" s="398" t="s">
        <v>36</v>
      </c>
      <c r="I30" s="398" t="s">
        <v>36</v>
      </c>
      <c r="J30" s="398" t="s">
        <v>36</v>
      </c>
      <c r="K30" s="398" t="s">
        <v>36</v>
      </c>
      <c r="L30" s="398" t="s">
        <v>36</v>
      </c>
      <c r="M30" s="398" t="s">
        <v>36</v>
      </c>
      <c r="N30" s="398" t="s">
        <v>36</v>
      </c>
      <c r="O30" s="398" t="s">
        <v>36</v>
      </c>
      <c r="P30" s="398" t="s">
        <v>36</v>
      </c>
      <c r="Q30" s="398" t="s">
        <v>36</v>
      </c>
      <c r="R30" s="398" t="s">
        <v>36</v>
      </c>
      <c r="S30" s="398" t="s">
        <v>36</v>
      </c>
      <c r="T30" s="399" t="s">
        <v>36</v>
      </c>
      <c r="U30" s="397" t="s">
        <v>36</v>
      </c>
      <c r="V30" s="400" t="s">
        <v>36</v>
      </c>
      <c r="W30" s="399" t="s">
        <v>36</v>
      </c>
      <c r="X30" s="397" t="s">
        <v>36</v>
      </c>
      <c r="Y30" s="398" t="s">
        <v>36</v>
      </c>
      <c r="Z30" s="398" t="s">
        <v>36</v>
      </c>
      <c r="AA30" s="398" t="s">
        <v>36</v>
      </c>
      <c r="AB30" s="398" t="s">
        <v>36</v>
      </c>
      <c r="AC30" s="398" t="s">
        <v>36</v>
      </c>
      <c r="AD30" s="398" t="s">
        <v>36</v>
      </c>
      <c r="AE30" s="398" t="s">
        <v>36</v>
      </c>
      <c r="AF30" s="399" t="s">
        <v>36</v>
      </c>
      <c r="AG30" s="396"/>
    </row>
    <row r="31" spans="1:35" s="8" customFormat="1" ht="10.5" customHeight="1" thickBot="1" x14ac:dyDescent="0.3">
      <c r="A31" s="129"/>
      <c r="B31" s="552" t="s">
        <v>48</v>
      </c>
      <c r="C31" s="553"/>
      <c r="D31" s="401" t="s">
        <v>36</v>
      </c>
      <c r="E31" s="60" t="s">
        <v>36</v>
      </c>
      <c r="F31" s="60" t="s">
        <v>36</v>
      </c>
      <c r="G31" s="60" t="s">
        <v>36</v>
      </c>
      <c r="H31" s="60" t="s">
        <v>36</v>
      </c>
      <c r="I31" s="60" t="s">
        <v>36</v>
      </c>
      <c r="J31" s="60" t="s">
        <v>36</v>
      </c>
      <c r="K31" s="60" t="s">
        <v>36</v>
      </c>
      <c r="L31" s="60" t="s">
        <v>36</v>
      </c>
      <c r="M31" s="60" t="s">
        <v>36</v>
      </c>
      <c r="N31" s="60" t="s">
        <v>36</v>
      </c>
      <c r="O31" s="60" t="s">
        <v>36</v>
      </c>
      <c r="P31" s="60" t="s">
        <v>36</v>
      </c>
      <c r="Q31" s="60" t="s">
        <v>36</v>
      </c>
      <c r="R31" s="60" t="s">
        <v>36</v>
      </c>
      <c r="S31" s="60" t="s">
        <v>36</v>
      </c>
      <c r="T31" s="402" t="s">
        <v>36</v>
      </c>
      <c r="U31" s="401" t="s">
        <v>36</v>
      </c>
      <c r="V31" s="403" t="s">
        <v>36</v>
      </c>
      <c r="W31" s="402" t="s">
        <v>36</v>
      </c>
      <c r="X31" s="401" t="s">
        <v>36</v>
      </c>
      <c r="Y31" s="60" t="s">
        <v>36</v>
      </c>
      <c r="Z31" s="60" t="s">
        <v>36</v>
      </c>
      <c r="AA31" s="60" t="s">
        <v>36</v>
      </c>
      <c r="AB31" s="60" t="s">
        <v>36</v>
      </c>
      <c r="AC31" s="60" t="s">
        <v>36</v>
      </c>
      <c r="AD31" s="60" t="s">
        <v>36</v>
      </c>
      <c r="AE31" s="60" t="s">
        <v>36</v>
      </c>
      <c r="AF31" s="60" t="s">
        <v>36</v>
      </c>
      <c r="AG31" s="404" t="s">
        <v>36</v>
      </c>
    </row>
    <row r="32" spans="1:35" s="8" customFormat="1" ht="10.5" customHeight="1" x14ac:dyDescent="0.25">
      <c r="A32" s="129"/>
      <c r="B32" s="556" t="s">
        <v>750</v>
      </c>
      <c r="C32" s="557" t="s">
        <v>50</v>
      </c>
      <c r="D32" s="143">
        <v>5.8360352014821677</v>
      </c>
      <c r="E32" s="144" t="s">
        <v>36</v>
      </c>
      <c r="F32" s="144">
        <v>49.09290819131391</v>
      </c>
      <c r="G32" s="144" t="s">
        <v>36</v>
      </c>
      <c r="H32" s="144">
        <v>26.022304832713754</v>
      </c>
      <c r="I32" s="144">
        <v>67.515527950310556</v>
      </c>
      <c r="J32" s="144" t="s">
        <v>36</v>
      </c>
      <c r="K32" s="144">
        <v>59.495683780099952</v>
      </c>
      <c r="L32" s="144">
        <v>39.930898321816386</v>
      </c>
      <c r="M32" s="144">
        <v>49.530761209593322</v>
      </c>
      <c r="N32" s="144">
        <v>20.533548908649959</v>
      </c>
      <c r="O32" s="144">
        <v>42.411347517730498</v>
      </c>
      <c r="P32" s="144">
        <v>38.230088495575224</v>
      </c>
      <c r="Q32" s="144">
        <v>33.856722276741905</v>
      </c>
      <c r="R32" s="144">
        <v>30.076142131979694</v>
      </c>
      <c r="S32" s="144" t="s">
        <v>36</v>
      </c>
      <c r="T32" s="144">
        <v>25.518672199170123</v>
      </c>
      <c r="U32" s="143">
        <v>20.668896321070232</v>
      </c>
      <c r="V32" s="145">
        <v>100</v>
      </c>
      <c r="W32" s="146" t="s">
        <v>36</v>
      </c>
      <c r="X32" s="143">
        <v>93.548387096774192</v>
      </c>
      <c r="Y32" s="144">
        <v>1.6099476439790577</v>
      </c>
      <c r="Z32" s="144">
        <v>100</v>
      </c>
      <c r="AA32" s="144" t="s">
        <v>36</v>
      </c>
      <c r="AB32" s="144" t="s">
        <v>36</v>
      </c>
      <c r="AC32" s="144" t="s">
        <v>36</v>
      </c>
      <c r="AD32" s="144" t="s">
        <v>36</v>
      </c>
      <c r="AE32" s="144" t="s">
        <v>36</v>
      </c>
      <c r="AF32" s="144" t="s">
        <v>36</v>
      </c>
      <c r="AG32" s="147">
        <v>28.645565856691078</v>
      </c>
    </row>
    <row r="33" spans="1:35" s="8" customFormat="1" ht="16.5" customHeight="1" thickBot="1" x14ac:dyDescent="0.3">
      <c r="A33" s="129"/>
      <c r="B33" s="558" t="s">
        <v>51</v>
      </c>
      <c r="C33" s="559"/>
      <c r="D33" s="148">
        <v>94.163964798517824</v>
      </c>
      <c r="E33" s="149" t="s">
        <v>36</v>
      </c>
      <c r="F33" s="149">
        <v>50.90709180868609</v>
      </c>
      <c r="G33" s="149" t="s">
        <v>36</v>
      </c>
      <c r="H33" s="149">
        <v>73.977695167286242</v>
      </c>
      <c r="I33" s="149">
        <v>32.484472049689437</v>
      </c>
      <c r="J33" s="149" t="s">
        <v>36</v>
      </c>
      <c r="K33" s="149">
        <v>40.504316219900048</v>
      </c>
      <c r="L33" s="149">
        <v>60.069101678183614</v>
      </c>
      <c r="M33" s="149">
        <v>50.469238790406671</v>
      </c>
      <c r="N33" s="149">
        <v>79.466451091350038</v>
      </c>
      <c r="O33" s="149">
        <v>57.588652482269509</v>
      </c>
      <c r="P33" s="149">
        <v>61.769911504424776</v>
      </c>
      <c r="Q33" s="149">
        <v>66.143277723258095</v>
      </c>
      <c r="R33" s="149">
        <v>69.923857868020306</v>
      </c>
      <c r="S33" s="149" t="s">
        <v>36</v>
      </c>
      <c r="T33" s="149">
        <v>74.48132780082986</v>
      </c>
      <c r="U33" s="148">
        <v>79.331103678929765</v>
      </c>
      <c r="V33" s="150">
        <v>0</v>
      </c>
      <c r="W33" s="151" t="s">
        <v>36</v>
      </c>
      <c r="X33" s="148">
        <v>6.4516129032258061</v>
      </c>
      <c r="Y33" s="149">
        <v>98.390052356020945</v>
      </c>
      <c r="Z33" s="149">
        <v>0</v>
      </c>
      <c r="AA33" s="149" t="s">
        <v>36</v>
      </c>
      <c r="AB33" s="149" t="s">
        <v>36</v>
      </c>
      <c r="AC33" s="149" t="s">
        <v>36</v>
      </c>
      <c r="AD33" s="149" t="s">
        <v>36</v>
      </c>
      <c r="AE33" s="149" t="s">
        <v>36</v>
      </c>
      <c r="AF33" s="149" t="s">
        <v>36</v>
      </c>
      <c r="AG33" s="152">
        <v>71.365245830743035</v>
      </c>
    </row>
    <row r="34" spans="1:35" ht="10.5" customHeight="1" x14ac:dyDescent="0.25">
      <c r="B34" s="153" t="s">
        <v>52</v>
      </c>
      <c r="C34" s="153"/>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c r="AH34" s="8"/>
      <c r="AI34" s="8"/>
    </row>
    <row r="35" spans="1:35" ht="10.5" customHeight="1" x14ac:dyDescent="0.25">
      <c r="B35" s="153" t="s">
        <v>53</v>
      </c>
      <c r="C35" s="81"/>
      <c r="D35" s="157"/>
      <c r="AH35" s="8"/>
      <c r="AI35" s="8"/>
    </row>
    <row r="36" spans="1:35" ht="10.5" customHeight="1" x14ac:dyDescent="0.25">
      <c r="B36" s="161" t="s">
        <v>54</v>
      </c>
      <c r="C36" s="81"/>
      <c r="D36" s="157"/>
    </row>
    <row r="37" spans="1:35" ht="10.5" customHeight="1" x14ac:dyDescent="0.25">
      <c r="B37" s="161" t="s">
        <v>542</v>
      </c>
      <c r="C37" s="81"/>
      <c r="D37" s="157"/>
      <c r="E37" s="159"/>
      <c r="F37" s="160"/>
    </row>
    <row r="38" spans="1:35" ht="10.5" customHeight="1" x14ac:dyDescent="0.25">
      <c r="B38" s="161"/>
    </row>
    <row r="39" spans="1:35" ht="10.5" customHeight="1" thickBot="1" x14ac:dyDescent="0.3">
      <c r="B39" s="81"/>
      <c r="C39" s="81"/>
      <c r="D39" s="157"/>
      <c r="E39" s="155"/>
      <c r="F39" s="155"/>
      <c r="G39" s="155"/>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5" ht="10.5" customHeight="1" thickBot="1" x14ac:dyDescent="0.3">
      <c r="B40" s="560" t="s">
        <v>55</v>
      </c>
      <c r="C40" s="561"/>
      <c r="D40" s="561"/>
      <c r="E40" s="561"/>
      <c r="F40" s="562"/>
      <c r="R40" s="162"/>
      <c r="U40" s="81"/>
    </row>
    <row r="41" spans="1:35" s="8" customFormat="1" ht="10.5" customHeight="1" thickBot="1" x14ac:dyDescent="0.3">
      <c r="A41" s="129"/>
      <c r="B41" s="163" t="s">
        <v>751</v>
      </c>
      <c r="C41" s="23" t="s">
        <v>57</v>
      </c>
      <c r="D41" s="23" t="s">
        <v>58</v>
      </c>
      <c r="E41" s="23" t="s">
        <v>59</v>
      </c>
      <c r="F41" s="23" t="s">
        <v>6</v>
      </c>
      <c r="G41" s="23" t="s">
        <v>60</v>
      </c>
      <c r="H41" s="23" t="s">
        <v>8</v>
      </c>
      <c r="I41" s="23" t="s">
        <v>564</v>
      </c>
      <c r="J41" s="23" t="s">
        <v>61</v>
      </c>
      <c r="K41" s="23" t="s">
        <v>11</v>
      </c>
      <c r="L41" s="23" t="s">
        <v>12</v>
      </c>
      <c r="M41" s="23" t="s">
        <v>13</v>
      </c>
      <c r="N41" s="23" t="s">
        <v>565</v>
      </c>
      <c r="O41" s="23" t="s">
        <v>15</v>
      </c>
      <c r="P41" s="23" t="s">
        <v>16</v>
      </c>
      <c r="Q41" s="23" t="s">
        <v>17</v>
      </c>
      <c r="R41" s="23" t="s">
        <v>18</v>
      </c>
      <c r="S41" s="23" t="s">
        <v>62</v>
      </c>
      <c r="T41" s="23" t="s">
        <v>20</v>
      </c>
      <c r="U41" s="22" t="s">
        <v>21</v>
      </c>
      <c r="V41" s="25" t="s">
        <v>22</v>
      </c>
      <c r="W41" s="26" t="s">
        <v>23</v>
      </c>
      <c r="X41" s="23" t="s">
        <v>24</v>
      </c>
      <c r="Y41" s="23" t="s">
        <v>63</v>
      </c>
      <c r="Z41" s="23" t="s">
        <v>64</v>
      </c>
      <c r="AA41" s="23" t="s">
        <v>65</v>
      </c>
      <c r="AB41" s="23" t="s">
        <v>752</v>
      </c>
      <c r="AC41" s="23" t="s">
        <v>67</v>
      </c>
      <c r="AD41" s="23" t="s">
        <v>68</v>
      </c>
      <c r="AE41" s="23" t="s">
        <v>69</v>
      </c>
      <c r="AF41" s="164" t="s">
        <v>33</v>
      </c>
    </row>
    <row r="42" spans="1:35" s="8" customFormat="1" ht="10.5" customHeight="1" x14ac:dyDescent="0.25">
      <c r="A42" s="129"/>
      <c r="B42" s="165" t="s">
        <v>543</v>
      </c>
      <c r="C42" s="166">
        <v>993</v>
      </c>
      <c r="D42" s="166">
        <v>662</v>
      </c>
      <c r="E42" s="166">
        <v>134</v>
      </c>
      <c r="F42" s="166">
        <v>269</v>
      </c>
      <c r="G42" s="166">
        <v>86</v>
      </c>
      <c r="H42" s="166">
        <v>97</v>
      </c>
      <c r="I42" s="166">
        <v>1112</v>
      </c>
      <c r="J42" s="166">
        <v>138</v>
      </c>
      <c r="K42" s="166">
        <v>2610</v>
      </c>
      <c r="L42" s="166">
        <v>590</v>
      </c>
      <c r="M42" s="166">
        <v>599</v>
      </c>
      <c r="N42" s="166">
        <v>647</v>
      </c>
      <c r="O42" s="166">
        <v>116</v>
      </c>
      <c r="P42" s="166">
        <v>133</v>
      </c>
      <c r="Q42" s="166">
        <v>232</v>
      </c>
      <c r="R42" s="166">
        <v>283</v>
      </c>
      <c r="S42" s="166">
        <v>64</v>
      </c>
      <c r="T42" s="166">
        <v>233</v>
      </c>
      <c r="U42" s="167">
        <v>561</v>
      </c>
      <c r="V42" s="168">
        <v>206</v>
      </c>
      <c r="W42" s="169">
        <v>570</v>
      </c>
      <c r="X42" s="166">
        <v>42</v>
      </c>
      <c r="Y42" s="166">
        <v>18</v>
      </c>
      <c r="Z42" s="166">
        <v>64</v>
      </c>
      <c r="AA42" s="166">
        <v>417</v>
      </c>
      <c r="AB42" s="166">
        <v>24</v>
      </c>
      <c r="AC42" s="166">
        <v>78</v>
      </c>
      <c r="AD42" s="166">
        <v>46</v>
      </c>
      <c r="AE42" s="166">
        <v>30</v>
      </c>
      <c r="AF42" s="170">
        <v>11054</v>
      </c>
    </row>
    <row r="43" spans="1:35" s="8" customFormat="1" ht="10.5" customHeight="1" x14ac:dyDescent="0.25">
      <c r="A43" s="129"/>
      <c r="B43" s="171" t="s">
        <v>544</v>
      </c>
      <c r="C43" s="172">
        <v>832</v>
      </c>
      <c r="D43" s="172">
        <v>610</v>
      </c>
      <c r="E43" s="172">
        <v>125</v>
      </c>
      <c r="F43" s="172">
        <v>251</v>
      </c>
      <c r="G43" s="172">
        <v>78</v>
      </c>
      <c r="H43" s="172">
        <v>59</v>
      </c>
      <c r="I43" s="172">
        <v>929</v>
      </c>
      <c r="J43" s="172">
        <v>120</v>
      </c>
      <c r="K43" s="172">
        <v>2341</v>
      </c>
      <c r="L43" s="172">
        <v>511</v>
      </c>
      <c r="M43" s="172">
        <v>456</v>
      </c>
      <c r="N43" s="172">
        <v>589</v>
      </c>
      <c r="O43" s="172">
        <v>88</v>
      </c>
      <c r="P43" s="172">
        <v>140</v>
      </c>
      <c r="Q43" s="172">
        <v>206</v>
      </c>
      <c r="R43" s="172">
        <v>218</v>
      </c>
      <c r="S43" s="172">
        <v>45</v>
      </c>
      <c r="T43" s="172">
        <v>209</v>
      </c>
      <c r="U43" s="173">
        <v>497</v>
      </c>
      <c r="V43" s="174">
        <v>192</v>
      </c>
      <c r="W43" s="175">
        <v>497</v>
      </c>
      <c r="X43" s="172">
        <v>40</v>
      </c>
      <c r="Y43" s="172">
        <v>17</v>
      </c>
      <c r="Z43" s="172">
        <v>49</v>
      </c>
      <c r="AA43" s="172">
        <v>349</v>
      </c>
      <c r="AB43" s="172">
        <v>24</v>
      </c>
      <c r="AC43" s="172">
        <v>78</v>
      </c>
      <c r="AD43" s="172">
        <v>49</v>
      </c>
      <c r="AE43" s="172">
        <v>26</v>
      </c>
      <c r="AF43" s="176">
        <v>9625</v>
      </c>
    </row>
    <row r="44" spans="1:35" s="8" customFormat="1" ht="10.5" customHeight="1" thickBot="1" x14ac:dyDescent="0.3">
      <c r="A44" s="129"/>
      <c r="B44" s="177" t="s">
        <v>753</v>
      </c>
      <c r="C44" s="484" t="s">
        <v>35</v>
      </c>
      <c r="D44" s="484" t="s">
        <v>35</v>
      </c>
      <c r="E44" s="484" t="s">
        <v>35</v>
      </c>
      <c r="F44" s="484" t="s">
        <v>35</v>
      </c>
      <c r="G44" s="484" t="s">
        <v>35</v>
      </c>
      <c r="H44" s="484" t="s">
        <v>35</v>
      </c>
      <c r="I44" s="484" t="s">
        <v>35</v>
      </c>
      <c r="J44" s="484" t="s">
        <v>35</v>
      </c>
      <c r="K44" s="484" t="s">
        <v>35</v>
      </c>
      <c r="L44" s="484" t="s">
        <v>35</v>
      </c>
      <c r="M44" s="484" t="s">
        <v>35</v>
      </c>
      <c r="N44" s="484" t="s">
        <v>35</v>
      </c>
      <c r="O44" s="484" t="s">
        <v>35</v>
      </c>
      <c r="P44" s="484" t="s">
        <v>35</v>
      </c>
      <c r="Q44" s="484" t="s">
        <v>35</v>
      </c>
      <c r="R44" s="484" t="s">
        <v>35</v>
      </c>
      <c r="S44" s="484" t="s">
        <v>35</v>
      </c>
      <c r="T44" s="484" t="s">
        <v>35</v>
      </c>
      <c r="U44" s="485" t="s">
        <v>35</v>
      </c>
      <c r="V44" s="486" t="s">
        <v>35</v>
      </c>
      <c r="W44" s="487" t="s">
        <v>35</v>
      </c>
      <c r="X44" s="484" t="s">
        <v>35</v>
      </c>
      <c r="Y44" s="484" t="s">
        <v>35</v>
      </c>
      <c r="Z44" s="484" t="s">
        <v>35</v>
      </c>
      <c r="AA44" s="484" t="s">
        <v>35</v>
      </c>
      <c r="AB44" s="484" t="s">
        <v>35</v>
      </c>
      <c r="AC44" s="484" t="s">
        <v>35</v>
      </c>
      <c r="AD44" s="484" t="s">
        <v>35</v>
      </c>
      <c r="AE44" s="484" t="s">
        <v>35</v>
      </c>
      <c r="AF44" s="488" t="s">
        <v>35</v>
      </c>
    </row>
    <row r="45" spans="1:35" s="8" customFormat="1" ht="10.5" customHeight="1" thickBot="1" x14ac:dyDescent="0.3">
      <c r="A45" s="129"/>
      <c r="B45" s="177" t="s">
        <v>695</v>
      </c>
      <c r="C45" s="184">
        <v>1061</v>
      </c>
      <c r="D45" s="184">
        <v>692</v>
      </c>
      <c r="E45" s="184">
        <v>126</v>
      </c>
      <c r="F45" s="184">
        <v>220</v>
      </c>
      <c r="G45" s="184">
        <v>73</v>
      </c>
      <c r="H45" s="184">
        <v>88</v>
      </c>
      <c r="I45" s="184">
        <v>943</v>
      </c>
      <c r="J45" s="184">
        <v>116</v>
      </c>
      <c r="K45" s="184">
        <v>2386</v>
      </c>
      <c r="L45" s="184">
        <v>499</v>
      </c>
      <c r="M45" s="184">
        <v>670</v>
      </c>
      <c r="N45" s="184">
        <v>665</v>
      </c>
      <c r="O45" s="184">
        <v>89</v>
      </c>
      <c r="P45" s="184">
        <v>157</v>
      </c>
      <c r="Q45" s="184">
        <v>167</v>
      </c>
      <c r="R45" s="184">
        <v>251</v>
      </c>
      <c r="S45" s="184">
        <v>75</v>
      </c>
      <c r="T45" s="184">
        <v>219</v>
      </c>
      <c r="U45" s="185">
        <v>0</v>
      </c>
      <c r="V45" s="186">
        <v>0</v>
      </c>
      <c r="W45" s="187">
        <v>1248</v>
      </c>
      <c r="X45" s="184">
        <v>34</v>
      </c>
      <c r="Y45" s="184">
        <v>16</v>
      </c>
      <c r="Z45" s="184">
        <v>32</v>
      </c>
      <c r="AA45" s="184">
        <v>466</v>
      </c>
      <c r="AB45" s="184">
        <v>148</v>
      </c>
      <c r="AC45" s="184">
        <v>93</v>
      </c>
      <c r="AD45" s="184">
        <v>46</v>
      </c>
      <c r="AE45" s="184">
        <v>18</v>
      </c>
      <c r="AF45" s="188">
        <v>10598</v>
      </c>
    </row>
    <row r="46" spans="1:35"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5" s="8" customFormat="1" ht="10.5" customHeight="1" thickBot="1" x14ac:dyDescent="0.3">
      <c r="A47" s="129"/>
      <c r="B47" s="195" t="s">
        <v>70</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5" ht="10.5" customHeight="1" x14ac:dyDescent="0.25">
      <c r="B48" s="165" t="s">
        <v>543</v>
      </c>
      <c r="C48" s="172">
        <v>128</v>
      </c>
      <c r="D48" s="172">
        <v>626</v>
      </c>
      <c r="E48" s="172">
        <v>134</v>
      </c>
      <c r="F48" s="172">
        <v>269</v>
      </c>
      <c r="G48" s="172">
        <v>86</v>
      </c>
      <c r="H48" s="172">
        <v>97</v>
      </c>
      <c r="I48" s="172">
        <v>1112</v>
      </c>
      <c r="J48" s="172">
        <v>138</v>
      </c>
      <c r="K48" s="172">
        <v>2610</v>
      </c>
      <c r="L48" s="172">
        <v>590</v>
      </c>
      <c r="M48" s="172">
        <v>599</v>
      </c>
      <c r="N48" s="172">
        <v>647</v>
      </c>
      <c r="O48" s="172">
        <v>116</v>
      </c>
      <c r="P48" s="172">
        <v>133</v>
      </c>
      <c r="Q48" s="172">
        <v>232</v>
      </c>
      <c r="R48" s="172">
        <v>283</v>
      </c>
      <c r="S48" s="172">
        <v>64</v>
      </c>
      <c r="T48" s="172">
        <v>233</v>
      </c>
      <c r="U48" s="173">
        <v>561</v>
      </c>
      <c r="V48" s="174">
        <v>206</v>
      </c>
      <c r="W48" s="175">
        <v>288</v>
      </c>
      <c r="X48" s="172">
        <v>42</v>
      </c>
      <c r="Y48" s="172">
        <v>18</v>
      </c>
      <c r="Z48" s="172">
        <v>64</v>
      </c>
      <c r="AA48" s="172">
        <v>417</v>
      </c>
      <c r="AB48" s="172">
        <v>24</v>
      </c>
      <c r="AC48" s="172">
        <v>78</v>
      </c>
      <c r="AD48" s="172">
        <v>46</v>
      </c>
      <c r="AE48" s="172">
        <v>30</v>
      </c>
      <c r="AF48" s="176">
        <v>9871</v>
      </c>
      <c r="AG48" s="129"/>
      <c r="AH48" s="8"/>
    </row>
    <row r="49" spans="1:34" ht="10.5" customHeight="1" x14ac:dyDescent="0.25">
      <c r="B49" s="171" t="s">
        <v>544</v>
      </c>
      <c r="C49" s="172">
        <v>76</v>
      </c>
      <c r="D49" s="172">
        <v>574</v>
      </c>
      <c r="E49" s="172">
        <v>125</v>
      </c>
      <c r="F49" s="172">
        <v>251</v>
      </c>
      <c r="G49" s="172">
        <v>78</v>
      </c>
      <c r="H49" s="172">
        <v>59</v>
      </c>
      <c r="I49" s="172">
        <v>929</v>
      </c>
      <c r="J49" s="172">
        <v>120</v>
      </c>
      <c r="K49" s="172">
        <v>2341</v>
      </c>
      <c r="L49" s="172">
        <v>511</v>
      </c>
      <c r="M49" s="172">
        <v>456</v>
      </c>
      <c r="N49" s="172">
        <v>589</v>
      </c>
      <c r="O49" s="172">
        <v>88</v>
      </c>
      <c r="P49" s="172">
        <v>140</v>
      </c>
      <c r="Q49" s="172">
        <v>206</v>
      </c>
      <c r="R49" s="172">
        <v>218</v>
      </c>
      <c r="S49" s="172">
        <v>45</v>
      </c>
      <c r="T49" s="172">
        <v>209</v>
      </c>
      <c r="U49" s="173">
        <v>497</v>
      </c>
      <c r="V49" s="174">
        <v>192</v>
      </c>
      <c r="W49" s="175">
        <v>229</v>
      </c>
      <c r="X49" s="172">
        <v>40</v>
      </c>
      <c r="Y49" s="172">
        <v>17</v>
      </c>
      <c r="Z49" s="172">
        <v>49</v>
      </c>
      <c r="AA49" s="172">
        <v>349</v>
      </c>
      <c r="AB49" s="172">
        <v>24</v>
      </c>
      <c r="AC49" s="172">
        <v>78</v>
      </c>
      <c r="AD49" s="172">
        <v>49</v>
      </c>
      <c r="AE49" s="172">
        <v>26</v>
      </c>
      <c r="AF49" s="176">
        <v>8565</v>
      </c>
      <c r="AG49" s="129"/>
      <c r="AH49" s="8"/>
    </row>
    <row r="50" spans="1:34" ht="10.5" customHeight="1" thickBot="1" x14ac:dyDescent="0.3">
      <c r="B50" s="183" t="s">
        <v>754</v>
      </c>
      <c r="C50" s="489">
        <v>14</v>
      </c>
      <c r="D50" s="489">
        <v>772</v>
      </c>
      <c r="E50" s="489" t="s">
        <v>36</v>
      </c>
      <c r="F50" s="489">
        <v>226</v>
      </c>
      <c r="G50" s="489">
        <v>86</v>
      </c>
      <c r="H50" s="489">
        <v>149</v>
      </c>
      <c r="I50" s="489">
        <v>1100</v>
      </c>
      <c r="J50" s="489">
        <v>131</v>
      </c>
      <c r="K50" s="489">
        <v>2677</v>
      </c>
      <c r="L50" s="489">
        <v>581</v>
      </c>
      <c r="M50" s="489">
        <v>575</v>
      </c>
      <c r="N50" s="489">
        <v>803</v>
      </c>
      <c r="O50" s="489">
        <v>116</v>
      </c>
      <c r="P50" s="489">
        <v>130</v>
      </c>
      <c r="Q50" s="489">
        <v>193</v>
      </c>
      <c r="R50" s="489">
        <v>283</v>
      </c>
      <c r="S50" s="489">
        <v>61</v>
      </c>
      <c r="T50" s="489">
        <v>216</v>
      </c>
      <c r="U50" s="527">
        <v>707</v>
      </c>
      <c r="V50" s="528">
        <v>337</v>
      </c>
      <c r="W50" s="529" t="s">
        <v>36</v>
      </c>
      <c r="X50" s="489">
        <v>28</v>
      </c>
      <c r="Y50" s="489">
        <v>8</v>
      </c>
      <c r="Z50" s="489">
        <v>56</v>
      </c>
      <c r="AA50" s="489">
        <v>447</v>
      </c>
      <c r="AB50" s="489">
        <v>24</v>
      </c>
      <c r="AC50" s="489">
        <v>92</v>
      </c>
      <c r="AD50" s="489">
        <v>26</v>
      </c>
      <c r="AE50" s="529">
        <v>18</v>
      </c>
      <c r="AF50" s="490">
        <v>9856</v>
      </c>
      <c r="AG50" s="129"/>
      <c r="AH50" s="8"/>
    </row>
    <row r="51" spans="1:34" ht="10.5" hidden="1" customHeight="1" thickBot="1" x14ac:dyDescent="0.3">
      <c r="B51" s="177" t="s">
        <v>755</v>
      </c>
      <c r="C51" s="489">
        <v>14</v>
      </c>
      <c r="D51" s="489">
        <v>768</v>
      </c>
      <c r="E51" s="489" t="s">
        <v>36</v>
      </c>
      <c r="F51" s="489">
        <v>226</v>
      </c>
      <c r="G51" s="489">
        <v>86</v>
      </c>
      <c r="H51" s="489">
        <v>149</v>
      </c>
      <c r="I51" s="489">
        <v>1100</v>
      </c>
      <c r="J51" s="489">
        <v>131</v>
      </c>
      <c r="K51" s="489">
        <v>2677</v>
      </c>
      <c r="L51" s="489">
        <v>581</v>
      </c>
      <c r="M51" s="489">
        <v>597</v>
      </c>
      <c r="N51" s="489">
        <v>803</v>
      </c>
      <c r="O51" s="489">
        <v>116</v>
      </c>
      <c r="P51" s="489">
        <v>130</v>
      </c>
      <c r="Q51" s="489">
        <v>178</v>
      </c>
      <c r="R51" s="489">
        <v>283</v>
      </c>
      <c r="S51" s="489">
        <v>61</v>
      </c>
      <c r="T51" s="489">
        <v>216</v>
      </c>
      <c r="U51" s="527">
        <v>707</v>
      </c>
      <c r="V51" s="528">
        <v>337</v>
      </c>
      <c r="W51" s="529" t="s">
        <v>36</v>
      </c>
      <c r="X51" s="489">
        <v>28</v>
      </c>
      <c r="Y51" s="489">
        <v>8</v>
      </c>
      <c r="Z51" s="489">
        <v>56</v>
      </c>
      <c r="AA51" s="489">
        <v>443</v>
      </c>
      <c r="AB51" s="489">
        <v>24</v>
      </c>
      <c r="AC51" s="489">
        <v>92</v>
      </c>
      <c r="AD51" s="530">
        <v>26</v>
      </c>
      <c r="AE51" s="531">
        <v>18</v>
      </c>
      <c r="AF51" s="182">
        <v>9855</v>
      </c>
      <c r="AG51" s="129"/>
      <c r="AH51" s="8"/>
    </row>
    <row r="52" spans="1:34" ht="10.5" customHeight="1" thickBot="1" x14ac:dyDescent="0.3">
      <c r="B52" s="177" t="s">
        <v>756</v>
      </c>
      <c r="C52" s="489">
        <v>180</v>
      </c>
      <c r="D52" s="489">
        <v>687</v>
      </c>
      <c r="E52" s="489">
        <v>126</v>
      </c>
      <c r="F52" s="489">
        <v>220</v>
      </c>
      <c r="G52" s="489">
        <v>73</v>
      </c>
      <c r="H52" s="489">
        <v>88</v>
      </c>
      <c r="I52" s="489">
        <v>943</v>
      </c>
      <c r="J52" s="489">
        <v>116</v>
      </c>
      <c r="K52" s="489">
        <v>2386</v>
      </c>
      <c r="L52" s="489">
        <v>499</v>
      </c>
      <c r="M52" s="489">
        <v>670</v>
      </c>
      <c r="N52" s="489">
        <v>665</v>
      </c>
      <c r="O52" s="489">
        <v>89</v>
      </c>
      <c r="P52" s="489">
        <v>157</v>
      </c>
      <c r="Q52" s="489">
        <v>167</v>
      </c>
      <c r="R52" s="489">
        <v>251</v>
      </c>
      <c r="S52" s="489">
        <v>75</v>
      </c>
      <c r="T52" s="489">
        <v>219</v>
      </c>
      <c r="U52" s="532">
        <v>0</v>
      </c>
      <c r="V52" s="533">
        <v>0</v>
      </c>
      <c r="W52" s="529">
        <v>1248</v>
      </c>
      <c r="X52" s="489">
        <v>34</v>
      </c>
      <c r="Y52" s="489">
        <v>16</v>
      </c>
      <c r="Z52" s="489">
        <v>32</v>
      </c>
      <c r="AA52" s="489">
        <v>466</v>
      </c>
      <c r="AB52" s="489">
        <v>148</v>
      </c>
      <c r="AC52" s="489">
        <v>93</v>
      </c>
      <c r="AD52" s="489">
        <v>46</v>
      </c>
      <c r="AE52" s="529">
        <v>18</v>
      </c>
      <c r="AF52" s="490">
        <v>9712</v>
      </c>
      <c r="AG52" s="129"/>
      <c r="AH52" s="8"/>
    </row>
    <row r="53" spans="1:34" s="209" customFormat="1" ht="10.5" customHeight="1" x14ac:dyDescent="0.25">
      <c r="A53" s="206"/>
      <c r="B53" s="620" t="s">
        <v>757</v>
      </c>
      <c r="C53" s="273" t="s">
        <v>639</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207"/>
      <c r="AG53" s="208"/>
    </row>
    <row r="54" spans="1:34" s="209" customFormat="1" ht="10.5" customHeight="1" x14ac:dyDescent="0.25">
      <c r="A54" s="206"/>
      <c r="B54" s="621"/>
      <c r="C54" s="349" t="s">
        <v>570</v>
      </c>
      <c r="D54" s="81"/>
      <c r="E54" s="81"/>
      <c r="F54" s="81"/>
      <c r="G54" s="81"/>
      <c r="H54" s="81"/>
      <c r="I54" s="81"/>
      <c r="J54" s="81"/>
      <c r="K54" s="81"/>
      <c r="L54" s="81"/>
      <c r="M54" s="81"/>
      <c r="N54" s="81"/>
      <c r="O54" s="81"/>
      <c r="P54" s="81"/>
      <c r="Q54" s="81"/>
      <c r="R54" s="81"/>
      <c r="S54" s="81"/>
      <c r="T54" s="81"/>
      <c r="U54" s="81"/>
      <c r="V54" s="81"/>
      <c r="W54" s="129"/>
      <c r="X54" s="81"/>
      <c r="Y54" s="81"/>
      <c r="Z54" s="81"/>
      <c r="AA54" s="81"/>
      <c r="AB54" s="81"/>
      <c r="AC54" s="81"/>
      <c r="AD54" s="81"/>
      <c r="AE54" s="81"/>
      <c r="AF54" s="207"/>
      <c r="AG54" s="208"/>
    </row>
    <row r="55" spans="1:34" s="209" customFormat="1" ht="10.5" customHeight="1" x14ac:dyDescent="0.25">
      <c r="A55" s="206"/>
      <c r="B55" s="207"/>
      <c r="C55" s="273" t="s">
        <v>640</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07"/>
      <c r="AG55" s="208"/>
    </row>
    <row r="56" spans="1:34" s="209" customFormat="1" ht="10.5" customHeight="1" x14ac:dyDescent="0.25">
      <c r="A56" s="206"/>
      <c r="B56" s="207"/>
      <c r="C56" s="7" t="s">
        <v>758</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207"/>
      <c r="AG56" s="208"/>
    </row>
    <row r="57" spans="1:34" ht="10.5" customHeight="1" x14ac:dyDescent="0.25">
      <c r="B57" s="8"/>
      <c r="C57" s="273" t="s">
        <v>759</v>
      </c>
      <c r="AC57" s="8"/>
      <c r="AD57" s="8"/>
      <c r="AE57" s="8"/>
    </row>
    <row r="58" spans="1:34" ht="10.5" customHeight="1" thickBot="1" x14ac:dyDescent="0.3">
      <c r="AB58" s="8"/>
      <c r="AC58" s="8"/>
      <c r="AD58" s="8"/>
      <c r="AE58" s="8"/>
    </row>
    <row r="59" spans="1:34" ht="12" customHeight="1" thickBot="1" x14ac:dyDescent="0.3">
      <c r="B59" s="560" t="s">
        <v>72</v>
      </c>
      <c r="C59" s="561"/>
      <c r="D59" s="561"/>
      <c r="E59" s="561"/>
      <c r="F59" s="562"/>
      <c r="G59" s="81"/>
      <c r="H59" s="81"/>
      <c r="K59" s="81"/>
      <c r="M59" s="81"/>
      <c r="N59" s="585" t="s">
        <v>73</v>
      </c>
      <c r="O59" s="586"/>
      <c r="P59" s="586"/>
      <c r="Q59" s="586"/>
      <c r="R59" s="586"/>
      <c r="S59" s="586"/>
      <c r="T59" s="586"/>
      <c r="U59" s="586"/>
      <c r="V59" s="586"/>
      <c r="W59" s="586"/>
      <c r="X59" s="587"/>
      <c r="Y59" s="572" t="s">
        <v>74</v>
      </c>
      <c r="Z59" s="573"/>
      <c r="AA59" s="574"/>
      <c r="AB59" s="8"/>
      <c r="AC59" s="8"/>
    </row>
    <row r="60" spans="1:34" ht="9.75" thickBot="1" x14ac:dyDescent="0.3">
      <c r="B60" s="210"/>
      <c r="C60" s="211" t="s">
        <v>75</v>
      </c>
      <c r="D60" s="211" t="s">
        <v>76</v>
      </c>
      <c r="E60" s="211" t="s">
        <v>77</v>
      </c>
      <c r="F60" s="211" t="s">
        <v>78</v>
      </c>
      <c r="G60" s="211" t="s">
        <v>79</v>
      </c>
      <c r="H60" s="211" t="s">
        <v>63</v>
      </c>
      <c r="I60" s="211" t="s">
        <v>80</v>
      </c>
      <c r="J60" s="211" t="s">
        <v>81</v>
      </c>
      <c r="K60" s="211" t="s">
        <v>6</v>
      </c>
      <c r="L60" s="211" t="s">
        <v>82</v>
      </c>
      <c r="M60" s="211" t="s">
        <v>83</v>
      </c>
      <c r="N60" s="23" t="s">
        <v>84</v>
      </c>
      <c r="O60" s="23" t="s">
        <v>85</v>
      </c>
      <c r="P60" s="23" t="s">
        <v>86</v>
      </c>
      <c r="Q60" s="23" t="s">
        <v>87</v>
      </c>
      <c r="R60" s="23" t="s">
        <v>88</v>
      </c>
      <c r="S60" s="23" t="s">
        <v>89</v>
      </c>
      <c r="T60" s="24" t="s">
        <v>90</v>
      </c>
      <c r="U60" s="212" t="s">
        <v>91</v>
      </c>
      <c r="V60" s="24" t="s">
        <v>578</v>
      </c>
      <c r="W60" s="24" t="s">
        <v>93</v>
      </c>
      <c r="X60" s="24" t="s">
        <v>94</v>
      </c>
      <c r="Y60" s="211" t="s">
        <v>95</v>
      </c>
      <c r="Z60" s="213" t="s">
        <v>760</v>
      </c>
      <c r="AA60" s="214" t="s">
        <v>761</v>
      </c>
      <c r="AB60" s="8"/>
      <c r="AC60" s="8"/>
    </row>
    <row r="61" spans="1:34" ht="12" customHeight="1" thickBot="1" x14ac:dyDescent="0.3">
      <c r="B61" s="215" t="s">
        <v>98</v>
      </c>
      <c r="C61" s="575" t="s">
        <v>99</v>
      </c>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7"/>
      <c r="AB61" s="8"/>
      <c r="AC61" s="8"/>
    </row>
    <row r="62" spans="1:34" ht="10.5" customHeight="1" x14ac:dyDescent="0.25">
      <c r="B62" s="216" t="s">
        <v>540</v>
      </c>
      <c r="C62" s="198">
        <v>3</v>
      </c>
      <c r="D62" s="196">
        <v>7</v>
      </c>
      <c r="E62" s="196">
        <v>2</v>
      </c>
      <c r="F62" s="196">
        <v>5</v>
      </c>
      <c r="G62" s="196"/>
      <c r="H62" s="196">
        <v>2</v>
      </c>
      <c r="I62" s="196">
        <v>4</v>
      </c>
      <c r="J62" s="196"/>
      <c r="K62" s="196">
        <v>7</v>
      </c>
      <c r="L62" s="196"/>
      <c r="M62" s="200"/>
      <c r="N62" s="217">
        <v>3</v>
      </c>
      <c r="O62" s="218">
        <v>1</v>
      </c>
      <c r="P62" s="218">
        <v>1</v>
      </c>
      <c r="Q62" s="218">
        <v>2</v>
      </c>
      <c r="R62" s="218">
        <v>1</v>
      </c>
      <c r="S62" s="219">
        <v>2</v>
      </c>
      <c r="T62" s="196">
        <v>1</v>
      </c>
      <c r="U62" s="196">
        <v>1</v>
      </c>
      <c r="V62" s="196">
        <v>1</v>
      </c>
      <c r="W62" s="196">
        <v>1</v>
      </c>
      <c r="X62" s="200">
        <v>1</v>
      </c>
      <c r="Y62" s="220"/>
      <c r="Z62" s="221"/>
      <c r="AA62" s="222"/>
      <c r="AB62" s="8"/>
      <c r="AC62" s="8"/>
    </row>
    <row r="63" spans="1:34" ht="10.5" customHeight="1" x14ac:dyDescent="0.25">
      <c r="B63" s="223" t="s">
        <v>539</v>
      </c>
      <c r="C63" s="224"/>
      <c r="D63" s="225"/>
      <c r="E63" s="225">
        <v>6</v>
      </c>
      <c r="F63" s="350"/>
      <c r="G63" s="226"/>
      <c r="H63" s="226"/>
      <c r="I63" s="225">
        <v>0</v>
      </c>
      <c r="J63" s="225"/>
      <c r="K63" s="225">
        <v>0</v>
      </c>
      <c r="L63" s="225"/>
      <c r="M63" s="227"/>
      <c r="N63" s="224"/>
      <c r="O63" s="226"/>
      <c r="P63" s="226"/>
      <c r="Q63" s="226"/>
      <c r="R63" s="226"/>
      <c r="S63" s="227"/>
      <c r="T63" s="226"/>
      <c r="U63" s="226"/>
      <c r="V63" s="226"/>
      <c r="W63" s="226"/>
      <c r="X63" s="227"/>
      <c r="Y63" s="226"/>
      <c r="Z63" s="226"/>
      <c r="AA63" s="227"/>
      <c r="AB63" s="8"/>
      <c r="AC63" s="8"/>
    </row>
    <row r="64" spans="1:34" ht="10.5" customHeight="1" x14ac:dyDescent="0.25">
      <c r="B64" s="228" t="s">
        <v>538</v>
      </c>
      <c r="C64" s="224"/>
      <c r="D64" s="226"/>
      <c r="E64" s="226"/>
      <c r="F64" s="350"/>
      <c r="G64" s="226"/>
      <c r="H64" s="226"/>
      <c r="I64" s="226"/>
      <c r="J64" s="225"/>
      <c r="K64" s="225"/>
      <c r="L64" s="225"/>
      <c r="M64" s="227"/>
      <c r="N64" s="224"/>
      <c r="O64" s="226"/>
      <c r="P64" s="226"/>
      <c r="Q64" s="226"/>
      <c r="R64" s="226"/>
      <c r="S64" s="227"/>
      <c r="T64" s="224"/>
      <c r="U64" s="226"/>
      <c r="V64" s="226"/>
      <c r="W64" s="226"/>
      <c r="X64" s="227"/>
      <c r="Y64" s="226"/>
      <c r="Z64" s="226"/>
      <c r="AA64" s="227"/>
      <c r="AB64" s="8"/>
      <c r="AC64" s="8"/>
    </row>
    <row r="65" spans="2:29" ht="10.5" customHeight="1" thickBot="1" x14ac:dyDescent="0.3">
      <c r="B65" s="229" t="s">
        <v>537</v>
      </c>
      <c r="C65" s="224"/>
      <c r="D65" s="226"/>
      <c r="E65" s="226"/>
      <c r="F65" s="226"/>
      <c r="G65" s="226"/>
      <c r="H65" s="226"/>
      <c r="I65" s="226"/>
      <c r="J65" s="226"/>
      <c r="K65" s="226"/>
      <c r="L65" s="226"/>
      <c r="M65" s="227"/>
      <c r="N65" s="224"/>
      <c r="O65" s="226"/>
      <c r="P65" s="226"/>
      <c r="Q65" s="226"/>
      <c r="R65" s="226"/>
      <c r="S65" s="227"/>
      <c r="T65" s="226"/>
      <c r="U65" s="226"/>
      <c r="V65" s="226"/>
      <c r="W65" s="226"/>
      <c r="X65" s="227"/>
      <c r="Y65" s="225">
        <v>9</v>
      </c>
      <c r="Z65" s="225">
        <v>10</v>
      </c>
      <c r="AA65" s="230">
        <v>9</v>
      </c>
      <c r="AB65" s="8"/>
      <c r="AC65" s="8"/>
    </row>
    <row r="66" spans="2:29" ht="10.5" customHeight="1" thickBot="1" x14ac:dyDescent="0.2">
      <c r="B66" s="315" t="s">
        <v>549</v>
      </c>
      <c r="C66" s="351">
        <v>2</v>
      </c>
      <c r="D66" s="352">
        <v>5</v>
      </c>
      <c r="E66" s="352">
        <v>2</v>
      </c>
      <c r="F66" s="352">
        <v>4</v>
      </c>
      <c r="G66" s="352">
        <v>0</v>
      </c>
      <c r="H66" s="352">
        <v>1</v>
      </c>
      <c r="I66" s="352">
        <v>4</v>
      </c>
      <c r="J66" s="352"/>
      <c r="K66" s="352"/>
      <c r="L66" s="352"/>
      <c r="M66" s="352"/>
      <c r="N66" s="351">
        <v>1</v>
      </c>
      <c r="O66" s="352">
        <v>1</v>
      </c>
      <c r="P66" s="352">
        <v>1</v>
      </c>
      <c r="Q66" s="352">
        <v>2</v>
      </c>
      <c r="R66" s="352">
        <v>1</v>
      </c>
      <c r="S66" s="354">
        <v>2</v>
      </c>
      <c r="T66" s="355">
        <v>1</v>
      </c>
      <c r="U66" s="355">
        <v>1</v>
      </c>
      <c r="V66" s="355">
        <v>1</v>
      </c>
      <c r="W66" s="355">
        <v>1</v>
      </c>
      <c r="X66" s="356">
        <v>1</v>
      </c>
      <c r="Y66" s="231"/>
      <c r="Z66" s="232"/>
      <c r="AA66" s="233"/>
      <c r="AB66" s="8"/>
      <c r="AC66" s="8"/>
    </row>
    <row r="67" spans="2:29" ht="10.5" customHeight="1" x14ac:dyDescent="0.25">
      <c r="B67" s="316" t="s">
        <v>550</v>
      </c>
      <c r="C67" s="224"/>
      <c r="D67" s="225"/>
      <c r="E67" s="225">
        <v>6</v>
      </c>
      <c r="F67" s="225"/>
      <c r="G67" s="226"/>
      <c r="H67" s="226"/>
      <c r="I67" s="225">
        <v>0</v>
      </c>
      <c r="J67" s="225"/>
      <c r="K67" s="225"/>
      <c r="L67" s="225"/>
      <c r="M67" s="227"/>
      <c r="N67" s="224"/>
      <c r="O67" s="226"/>
      <c r="P67" s="226"/>
      <c r="Q67" s="226"/>
      <c r="R67" s="226"/>
      <c r="S67" s="227"/>
      <c r="T67" s="224"/>
      <c r="U67" s="226"/>
      <c r="V67" s="226"/>
      <c r="W67" s="226"/>
      <c r="X67" s="227"/>
      <c r="Y67" s="224"/>
      <c r="Z67" s="226"/>
      <c r="AA67" s="234"/>
      <c r="AB67" s="8"/>
      <c r="AC67" s="8"/>
    </row>
    <row r="68" spans="2:29" ht="10.5" customHeight="1" x14ac:dyDescent="0.25">
      <c r="B68" s="316" t="s">
        <v>551</v>
      </c>
      <c r="C68" s="235"/>
      <c r="D68" s="218"/>
      <c r="E68" s="218"/>
      <c r="F68" s="218"/>
      <c r="G68" s="236"/>
      <c r="H68" s="236"/>
      <c r="I68" s="236"/>
      <c r="J68" s="218"/>
      <c r="K68" s="218"/>
      <c r="L68" s="218"/>
      <c r="M68" s="237"/>
      <c r="N68" s="235"/>
      <c r="O68" s="236"/>
      <c r="P68" s="236"/>
      <c r="Q68" s="236"/>
      <c r="R68" s="236"/>
      <c r="S68" s="237"/>
      <c r="T68" s="235"/>
      <c r="U68" s="236"/>
      <c r="V68" s="236"/>
      <c r="W68" s="236"/>
      <c r="X68" s="237"/>
      <c r="Y68" s="224"/>
      <c r="Z68" s="226"/>
      <c r="AA68" s="234"/>
      <c r="AB68" s="8"/>
      <c r="AC68" s="8"/>
    </row>
    <row r="69" spans="2:29" ht="10.5" customHeight="1" thickBot="1" x14ac:dyDescent="0.3">
      <c r="B69" s="317" t="s">
        <v>552</v>
      </c>
      <c r="C69" s="238"/>
      <c r="D69" s="239"/>
      <c r="E69" s="239"/>
      <c r="F69" s="239"/>
      <c r="G69" s="239"/>
      <c r="H69" s="239"/>
      <c r="I69" s="239"/>
      <c r="J69" s="239"/>
      <c r="K69" s="239"/>
      <c r="L69" s="239"/>
      <c r="M69" s="240"/>
      <c r="N69" s="241"/>
      <c r="O69" s="242"/>
      <c r="P69" s="242"/>
      <c r="Q69" s="242"/>
      <c r="R69" s="242"/>
      <c r="S69" s="243"/>
      <c r="T69" s="241"/>
      <c r="U69" s="242"/>
      <c r="V69" s="242"/>
      <c r="W69" s="242"/>
      <c r="X69" s="243"/>
      <c r="Y69" s="244">
        <v>8</v>
      </c>
      <c r="Z69" s="244" t="s">
        <v>35</v>
      </c>
      <c r="AA69" s="245" t="s">
        <v>35</v>
      </c>
      <c r="AB69" s="8"/>
      <c r="AC69" s="8"/>
    </row>
    <row r="70" spans="2:29" ht="10.5" customHeight="1" thickBot="1" x14ac:dyDescent="0.2">
      <c r="B70" s="315" t="s">
        <v>523</v>
      </c>
      <c r="C70" s="351">
        <v>2</v>
      </c>
      <c r="D70" s="352">
        <v>6</v>
      </c>
      <c r="E70" s="352">
        <v>2</v>
      </c>
      <c r="F70" s="352">
        <v>4</v>
      </c>
      <c r="G70" s="352"/>
      <c r="H70" s="352">
        <v>1</v>
      </c>
      <c r="I70" s="352">
        <v>5</v>
      </c>
      <c r="J70" s="352"/>
      <c r="K70" s="352"/>
      <c r="L70" s="352"/>
      <c r="M70" s="352"/>
      <c r="N70" s="351">
        <v>1</v>
      </c>
      <c r="O70" s="352">
        <v>2</v>
      </c>
      <c r="P70" s="352">
        <v>1</v>
      </c>
      <c r="Q70" s="352">
        <v>1</v>
      </c>
      <c r="R70" s="352">
        <v>1</v>
      </c>
      <c r="S70" s="354">
        <v>2</v>
      </c>
      <c r="T70" s="355">
        <v>1</v>
      </c>
      <c r="U70" s="355">
        <v>1</v>
      </c>
      <c r="V70" s="355">
        <v>1</v>
      </c>
      <c r="W70" s="355">
        <v>1</v>
      </c>
      <c r="X70" s="356">
        <v>1</v>
      </c>
      <c r="Y70" s="231"/>
      <c r="Z70" s="232"/>
      <c r="AA70" s="233"/>
      <c r="AB70" s="8"/>
      <c r="AC70" s="8"/>
    </row>
    <row r="71" spans="2:29" ht="10.5" customHeight="1" x14ac:dyDescent="0.25">
      <c r="B71" s="316" t="s">
        <v>524</v>
      </c>
      <c r="C71" s="224"/>
      <c r="D71" s="225"/>
      <c r="E71" s="225">
        <v>6</v>
      </c>
      <c r="F71" s="225"/>
      <c r="G71" s="226"/>
      <c r="H71" s="226"/>
      <c r="I71" s="225"/>
      <c r="J71" s="225"/>
      <c r="K71" s="225"/>
      <c r="L71" s="225"/>
      <c r="M71" s="227"/>
      <c r="N71" s="224"/>
      <c r="O71" s="226"/>
      <c r="P71" s="226"/>
      <c r="Q71" s="226"/>
      <c r="R71" s="226"/>
      <c r="S71" s="227"/>
      <c r="T71" s="224"/>
      <c r="U71" s="226"/>
      <c r="V71" s="226"/>
      <c r="W71" s="226"/>
      <c r="X71" s="227"/>
      <c r="Y71" s="224"/>
      <c r="Z71" s="226"/>
      <c r="AA71" s="234"/>
      <c r="AB71" s="8"/>
      <c r="AC71" s="8"/>
    </row>
    <row r="72" spans="2:29" ht="10.5" customHeight="1" x14ac:dyDescent="0.25">
      <c r="B72" s="316" t="s">
        <v>525</v>
      </c>
      <c r="C72" s="235"/>
      <c r="D72" s="218"/>
      <c r="E72" s="218"/>
      <c r="F72" s="218"/>
      <c r="G72" s="236"/>
      <c r="H72" s="236"/>
      <c r="I72" s="236"/>
      <c r="J72" s="218"/>
      <c r="K72" s="218"/>
      <c r="L72" s="218"/>
      <c r="M72" s="237"/>
      <c r="N72" s="235"/>
      <c r="O72" s="236"/>
      <c r="P72" s="236"/>
      <c r="Q72" s="236"/>
      <c r="R72" s="236"/>
      <c r="S72" s="237"/>
      <c r="T72" s="235"/>
      <c r="U72" s="236"/>
      <c r="V72" s="236"/>
      <c r="W72" s="236"/>
      <c r="X72" s="237"/>
      <c r="Y72" s="224"/>
      <c r="Z72" s="226"/>
      <c r="AA72" s="234"/>
      <c r="AB72" s="8"/>
      <c r="AC72" s="8"/>
    </row>
    <row r="73" spans="2:29" ht="10.5" customHeight="1" thickBot="1" x14ac:dyDescent="0.3">
      <c r="B73" s="317" t="s">
        <v>526</v>
      </c>
      <c r="C73" s="238"/>
      <c r="D73" s="239"/>
      <c r="E73" s="239"/>
      <c r="F73" s="239"/>
      <c r="G73" s="239"/>
      <c r="H73" s="239"/>
      <c r="I73" s="239"/>
      <c r="J73" s="239"/>
      <c r="K73" s="239"/>
      <c r="L73" s="239"/>
      <c r="M73" s="240"/>
      <c r="N73" s="241"/>
      <c r="O73" s="242"/>
      <c r="P73" s="242"/>
      <c r="Q73" s="242"/>
      <c r="R73" s="242"/>
      <c r="S73" s="243"/>
      <c r="T73" s="241"/>
      <c r="U73" s="242"/>
      <c r="V73" s="242"/>
      <c r="W73" s="242"/>
      <c r="X73" s="243"/>
      <c r="Y73" s="244">
        <v>9</v>
      </c>
      <c r="Z73" s="244">
        <v>9</v>
      </c>
      <c r="AA73" s="245">
        <v>9</v>
      </c>
      <c r="AB73" s="8"/>
      <c r="AC73" s="8"/>
    </row>
    <row r="74" spans="2:29" ht="10.5" customHeight="1" thickBot="1" x14ac:dyDescent="0.3">
      <c r="B74" s="249" t="s">
        <v>100</v>
      </c>
      <c r="C74" s="578" t="s">
        <v>101</v>
      </c>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80"/>
      <c r="AB74" s="8"/>
      <c r="AC74" s="8"/>
    </row>
    <row r="75" spans="2:29" ht="10.5" customHeight="1" x14ac:dyDescent="0.25">
      <c r="B75" s="250" t="s">
        <v>762</v>
      </c>
      <c r="C75" s="251"/>
      <c r="D75" s="252"/>
      <c r="E75" s="252"/>
      <c r="F75" s="252"/>
      <c r="G75" s="252"/>
      <c r="H75" s="252"/>
      <c r="I75" s="252"/>
      <c r="J75" s="252"/>
      <c r="K75" s="252"/>
      <c r="L75" s="252"/>
      <c r="M75" s="253"/>
      <c r="N75" s="254"/>
      <c r="O75" s="255"/>
      <c r="P75" s="252"/>
      <c r="Q75" s="252"/>
      <c r="R75" s="252"/>
      <c r="S75" s="252"/>
      <c r="T75" s="256"/>
      <c r="U75" s="257"/>
      <c r="V75" s="257"/>
      <c r="W75" s="257"/>
      <c r="X75" s="258"/>
      <c r="Y75" s="259"/>
      <c r="Z75" s="260"/>
      <c r="AA75" s="361"/>
      <c r="AB75" s="8"/>
      <c r="AC75" s="8"/>
    </row>
    <row r="76" spans="2:29" ht="10.5" customHeight="1" thickBot="1" x14ac:dyDescent="0.3">
      <c r="B76" s="262" t="s">
        <v>763</v>
      </c>
      <c r="C76" s="235"/>
      <c r="D76" s="236"/>
      <c r="E76" s="236"/>
      <c r="F76" s="236"/>
      <c r="G76" s="236"/>
      <c r="H76" s="236"/>
      <c r="I76" s="236"/>
      <c r="J76" s="236"/>
      <c r="K76" s="236"/>
      <c r="L76" s="236"/>
      <c r="M76" s="237"/>
      <c r="N76" s="235"/>
      <c r="O76" s="236"/>
      <c r="P76" s="236"/>
      <c r="Q76" s="236"/>
      <c r="R76" s="236"/>
      <c r="S76" s="237"/>
      <c r="T76" s="224"/>
      <c r="U76" s="226"/>
      <c r="V76" s="226"/>
      <c r="W76" s="226"/>
      <c r="X76" s="227"/>
      <c r="Y76" s="225">
        <v>47</v>
      </c>
      <c r="Z76" s="225">
        <v>69</v>
      </c>
      <c r="AA76" s="230">
        <v>52</v>
      </c>
      <c r="AB76" s="8"/>
      <c r="AC76" s="8"/>
    </row>
    <row r="77" spans="2:29" ht="10.5" customHeight="1" x14ac:dyDescent="0.25">
      <c r="B77" s="318" t="s">
        <v>553</v>
      </c>
      <c r="C77" s="264"/>
      <c r="D77" s="265"/>
      <c r="E77" s="265"/>
      <c r="F77" s="265"/>
      <c r="G77" s="265"/>
      <c r="H77" s="265"/>
      <c r="I77" s="265"/>
      <c r="J77" s="265"/>
      <c r="K77" s="265"/>
      <c r="L77" s="265"/>
      <c r="M77" s="266"/>
      <c r="N77" s="267"/>
      <c r="O77" s="268"/>
      <c r="P77" s="265"/>
      <c r="Q77" s="265"/>
      <c r="R77" s="265"/>
      <c r="S77" s="266"/>
      <c r="T77" s="246">
        <v>6</v>
      </c>
      <c r="U77" s="247">
        <v>3</v>
      </c>
      <c r="V77" s="247">
        <v>7</v>
      </c>
      <c r="W77" s="247">
        <v>7</v>
      </c>
      <c r="X77" s="248">
        <v>3</v>
      </c>
      <c r="Y77" s="231"/>
      <c r="Z77" s="232"/>
      <c r="AA77" s="233"/>
      <c r="AB77" s="8"/>
      <c r="AC77" s="8"/>
    </row>
    <row r="78" spans="2:29" ht="10.5" customHeight="1" thickBot="1" x14ac:dyDescent="0.3">
      <c r="B78" s="319" t="s">
        <v>554</v>
      </c>
      <c r="C78" s="238"/>
      <c r="D78" s="239"/>
      <c r="E78" s="239"/>
      <c r="F78" s="239"/>
      <c r="G78" s="239"/>
      <c r="H78" s="239"/>
      <c r="I78" s="239"/>
      <c r="J78" s="239"/>
      <c r="K78" s="239"/>
      <c r="L78" s="239"/>
      <c r="M78" s="240"/>
      <c r="N78" s="241"/>
      <c r="O78" s="242"/>
      <c r="P78" s="242"/>
      <c r="Q78" s="242"/>
      <c r="R78" s="242"/>
      <c r="S78" s="243"/>
      <c r="T78" s="241"/>
      <c r="U78" s="242"/>
      <c r="V78" s="242"/>
      <c r="W78" s="242"/>
      <c r="X78" s="243"/>
      <c r="Y78" s="269">
        <v>50</v>
      </c>
      <c r="Z78" s="270" t="s">
        <v>35</v>
      </c>
      <c r="AA78" s="271" t="s">
        <v>35</v>
      </c>
      <c r="AB78" s="8"/>
      <c r="AC78" s="8"/>
    </row>
    <row r="79" spans="2:29" ht="10.5" customHeight="1" x14ac:dyDescent="0.25">
      <c r="B79" s="318" t="s">
        <v>527</v>
      </c>
      <c r="C79" s="264"/>
      <c r="D79" s="265"/>
      <c r="E79" s="265"/>
      <c r="F79" s="265"/>
      <c r="G79" s="265"/>
      <c r="H79" s="265"/>
      <c r="I79" s="265"/>
      <c r="J79" s="265"/>
      <c r="K79" s="265"/>
      <c r="L79" s="265"/>
      <c r="M79" s="266"/>
      <c r="N79" s="267"/>
      <c r="O79" s="268"/>
      <c r="P79" s="265"/>
      <c r="Q79" s="265"/>
      <c r="R79" s="265"/>
      <c r="S79" s="266"/>
      <c r="T79" s="246">
        <v>6</v>
      </c>
      <c r="U79" s="247">
        <v>3</v>
      </c>
      <c r="V79" s="247">
        <v>9</v>
      </c>
      <c r="W79" s="247">
        <v>6</v>
      </c>
      <c r="X79" s="248">
        <v>3</v>
      </c>
      <c r="Y79" s="231"/>
      <c r="Z79" s="232"/>
      <c r="AA79" s="233"/>
      <c r="AB79" s="8"/>
      <c r="AC79" s="8"/>
    </row>
    <row r="80" spans="2:29" ht="10.5" customHeight="1" thickBot="1" x14ac:dyDescent="0.3">
      <c r="B80" s="319" t="s">
        <v>528</v>
      </c>
      <c r="C80" s="238"/>
      <c r="D80" s="239"/>
      <c r="E80" s="239"/>
      <c r="F80" s="239"/>
      <c r="G80" s="239"/>
      <c r="H80" s="239"/>
      <c r="I80" s="239"/>
      <c r="J80" s="239"/>
      <c r="K80" s="239"/>
      <c r="L80" s="239"/>
      <c r="M80" s="240"/>
      <c r="N80" s="241"/>
      <c r="O80" s="242"/>
      <c r="P80" s="242"/>
      <c r="Q80" s="242"/>
      <c r="R80" s="242"/>
      <c r="S80" s="243"/>
      <c r="T80" s="241"/>
      <c r="U80" s="242"/>
      <c r="V80" s="242"/>
      <c r="W80" s="242"/>
      <c r="X80" s="243"/>
      <c r="Y80" s="269">
        <v>57</v>
      </c>
      <c r="Z80" s="270">
        <v>95</v>
      </c>
      <c r="AA80" s="271">
        <v>141</v>
      </c>
      <c r="AB80" s="8"/>
      <c r="AC80" s="8"/>
    </row>
    <row r="81" spans="1:31" ht="10.5" customHeight="1" x14ac:dyDescent="0.25">
      <c r="B81" s="272" t="s">
        <v>102</v>
      </c>
      <c r="C81" s="154"/>
      <c r="D81" s="154"/>
      <c r="E81" s="154"/>
      <c r="F81" s="154"/>
      <c r="G81" s="154"/>
      <c r="H81" s="154"/>
      <c r="I81" s="154"/>
      <c r="J81" s="154"/>
      <c r="K81" s="274" t="s">
        <v>764</v>
      </c>
      <c r="L81" s="154"/>
      <c r="M81" s="154"/>
      <c r="O81" s="154"/>
      <c r="P81" s="154"/>
      <c r="Q81" s="154"/>
      <c r="R81" s="154"/>
      <c r="S81" s="154"/>
      <c r="T81" s="154"/>
      <c r="U81" s="154"/>
      <c r="V81" s="154"/>
      <c r="W81" s="154"/>
      <c r="X81" s="154"/>
      <c r="Y81" s="154"/>
      <c r="Z81" s="154"/>
      <c r="AA81" s="154"/>
      <c r="AB81" s="8"/>
      <c r="AC81" s="8"/>
    </row>
    <row r="82" spans="1:31" ht="10.5" customHeight="1" x14ac:dyDescent="0.25">
      <c r="B82" s="273" t="s">
        <v>103</v>
      </c>
      <c r="C82" s="154"/>
      <c r="D82" s="154"/>
      <c r="E82" s="154"/>
      <c r="F82" s="154"/>
      <c r="G82" s="154"/>
      <c r="H82" s="154"/>
      <c r="I82" s="154"/>
      <c r="J82" s="154"/>
      <c r="K82" s="274" t="s">
        <v>765</v>
      </c>
      <c r="L82" s="154"/>
      <c r="M82" s="154"/>
      <c r="O82" s="154"/>
      <c r="P82" s="154"/>
      <c r="Q82" s="154"/>
      <c r="R82" s="154"/>
      <c r="S82" s="154"/>
      <c r="T82" s="154"/>
      <c r="U82" s="154"/>
      <c r="V82" s="154"/>
      <c r="W82" s="154"/>
      <c r="X82" s="154"/>
      <c r="Y82" s="154"/>
      <c r="Z82" s="154"/>
      <c r="AA82" s="154"/>
      <c r="AB82" s="8"/>
      <c r="AC82" s="8"/>
    </row>
    <row r="83" spans="1:31" ht="10.5" customHeight="1" x14ac:dyDescent="0.25">
      <c r="B83" s="273" t="s">
        <v>766</v>
      </c>
      <c r="C83" s="154"/>
      <c r="D83" s="154"/>
      <c r="E83" s="154"/>
      <c r="F83" s="154"/>
      <c r="G83" s="154"/>
      <c r="H83" s="154"/>
      <c r="I83" s="154"/>
      <c r="J83" s="154"/>
      <c r="L83" s="154"/>
      <c r="M83" s="154"/>
      <c r="O83" s="154"/>
      <c r="P83" s="154"/>
      <c r="Q83" s="154"/>
      <c r="R83" s="154"/>
      <c r="S83" s="154"/>
      <c r="T83" s="154"/>
      <c r="U83" s="154"/>
      <c r="V83" s="154"/>
      <c r="W83" s="154"/>
      <c r="X83" s="154"/>
      <c r="Y83" s="154"/>
      <c r="Z83" s="154"/>
      <c r="AA83" s="154"/>
    </row>
    <row r="84" spans="1:31" ht="10.5" customHeight="1" x14ac:dyDescent="0.25">
      <c r="B84" s="273"/>
      <c r="O84" s="8"/>
      <c r="P84" s="8"/>
      <c r="Q84" s="8"/>
      <c r="R84" s="8"/>
      <c r="S84" s="8"/>
      <c r="T84" s="8"/>
      <c r="U84" s="8"/>
      <c r="V84" s="8"/>
      <c r="W84" s="8"/>
      <c r="AC84" s="8"/>
      <c r="AD84" s="8"/>
      <c r="AE84" s="8"/>
    </row>
    <row r="85" spans="1:31" ht="10.5" customHeight="1" thickBot="1" x14ac:dyDescent="0.3">
      <c r="B85" s="275"/>
      <c r="O85" s="8"/>
      <c r="P85" s="8"/>
      <c r="Q85" s="8"/>
      <c r="R85" s="8"/>
      <c r="S85" s="8"/>
      <c r="T85" s="8"/>
      <c r="U85" s="8"/>
      <c r="V85" s="8"/>
      <c r="W85" s="8"/>
      <c r="X85" s="8"/>
      <c r="AC85" s="8"/>
      <c r="AD85" s="8"/>
      <c r="AE85" s="8"/>
    </row>
    <row r="86" spans="1:31" ht="6.75" customHeight="1" thickBot="1" x14ac:dyDescent="0.3">
      <c r="B86" s="591" t="s">
        <v>105</v>
      </c>
      <c r="P86" s="593" t="s">
        <v>106</v>
      </c>
      <c r="Q86" s="593"/>
      <c r="R86" s="593"/>
      <c r="S86" s="593"/>
      <c r="T86" s="593"/>
      <c r="U86" s="461"/>
      <c r="V86" s="8"/>
      <c r="W86" s="8"/>
      <c r="X86" s="8"/>
    </row>
    <row r="87" spans="1:31" ht="9" customHeight="1" thickBot="1" x14ac:dyDescent="0.3">
      <c r="B87" s="592"/>
      <c r="C87" s="594" t="s">
        <v>767</v>
      </c>
      <c r="D87" s="582"/>
      <c r="E87" s="581" t="s">
        <v>768</v>
      </c>
      <c r="F87" s="582"/>
      <c r="G87" s="581" t="s">
        <v>234</v>
      </c>
      <c r="H87" s="582"/>
      <c r="I87" s="581" t="s">
        <v>616</v>
      </c>
      <c r="J87" s="582"/>
      <c r="K87" s="581" t="s">
        <v>110</v>
      </c>
      <c r="L87" s="582"/>
      <c r="M87" s="583" t="s">
        <v>111</v>
      </c>
      <c r="N87" s="584"/>
      <c r="P87" s="593"/>
      <c r="Q87" s="593"/>
      <c r="R87" s="593"/>
      <c r="S87" s="593"/>
      <c r="T87" s="593"/>
      <c r="U87" s="588" t="s">
        <v>129</v>
      </c>
      <c r="V87" s="589"/>
      <c r="W87" s="590"/>
    </row>
    <row r="88" spans="1:31" ht="25.5" customHeight="1" thickBot="1" x14ac:dyDescent="0.3">
      <c r="B88" s="277" t="s">
        <v>530</v>
      </c>
      <c r="C88" s="278" t="s">
        <v>113</v>
      </c>
      <c r="D88" s="279" t="s">
        <v>114</v>
      </c>
      <c r="E88" s="278" t="s">
        <v>113</v>
      </c>
      <c r="F88" s="279" t="s">
        <v>114</v>
      </c>
      <c r="G88" s="278" t="s">
        <v>113</v>
      </c>
      <c r="H88" s="279" t="s">
        <v>114</v>
      </c>
      <c r="I88" s="278" t="s">
        <v>113</v>
      </c>
      <c r="J88" s="279" t="s">
        <v>114</v>
      </c>
      <c r="K88" s="278" t="s">
        <v>113</v>
      </c>
      <c r="L88" s="279" t="s">
        <v>114</v>
      </c>
      <c r="M88" s="278" t="s">
        <v>113</v>
      </c>
      <c r="N88" s="279" t="s">
        <v>114</v>
      </c>
      <c r="P88" s="611"/>
      <c r="Q88" s="611"/>
      <c r="R88" s="611"/>
      <c r="S88" s="611"/>
      <c r="T88" s="611"/>
      <c r="U88" s="280" t="s">
        <v>532</v>
      </c>
      <c r="V88" s="436" t="s">
        <v>589</v>
      </c>
      <c r="W88" s="280" t="s">
        <v>590</v>
      </c>
    </row>
    <row r="89" spans="1:31" ht="10.5" customHeight="1" x14ac:dyDescent="0.25">
      <c r="A89" s="281"/>
      <c r="B89" s="282" t="s">
        <v>115</v>
      </c>
      <c r="C89" s="283">
        <v>32</v>
      </c>
      <c r="D89" s="199">
        <v>33</v>
      </c>
      <c r="E89" s="283">
        <v>28</v>
      </c>
      <c r="F89" s="199">
        <v>27</v>
      </c>
      <c r="G89" s="283">
        <v>20</v>
      </c>
      <c r="H89" s="199">
        <v>21</v>
      </c>
      <c r="I89" s="283">
        <v>15</v>
      </c>
      <c r="J89" s="199">
        <v>15</v>
      </c>
      <c r="K89" s="283">
        <v>14</v>
      </c>
      <c r="L89" s="199">
        <v>15</v>
      </c>
      <c r="M89" s="283">
        <v>6</v>
      </c>
      <c r="N89" s="200">
        <v>6</v>
      </c>
      <c r="P89" s="535" t="s">
        <v>115</v>
      </c>
      <c r="Q89" s="536"/>
      <c r="R89" s="536"/>
      <c r="S89" s="536"/>
      <c r="T89" s="537"/>
      <c r="U89" s="199">
        <v>163</v>
      </c>
      <c r="V89" s="362" t="s">
        <v>35</v>
      </c>
      <c r="W89" s="362">
        <v>154</v>
      </c>
    </row>
    <row r="90" spans="1:31" ht="10.5" customHeight="1" x14ac:dyDescent="0.25">
      <c r="B90" s="285" t="s">
        <v>116</v>
      </c>
      <c r="C90" s="286">
        <v>20</v>
      </c>
      <c r="D90" s="287">
        <v>16</v>
      </c>
      <c r="E90" s="286">
        <v>30</v>
      </c>
      <c r="F90" s="287">
        <v>18</v>
      </c>
      <c r="G90" s="286">
        <v>8</v>
      </c>
      <c r="H90" s="287">
        <v>5</v>
      </c>
      <c r="I90" s="286">
        <v>0</v>
      </c>
      <c r="J90" s="287">
        <v>0</v>
      </c>
      <c r="K90" s="286">
        <v>1</v>
      </c>
      <c r="L90" s="287">
        <v>0</v>
      </c>
      <c r="M90" s="286">
        <v>2</v>
      </c>
      <c r="N90" s="219">
        <v>0</v>
      </c>
      <c r="P90" s="538" t="s">
        <v>117</v>
      </c>
      <c r="Q90" s="539"/>
      <c r="R90" s="539"/>
      <c r="S90" s="539"/>
      <c r="T90" s="540"/>
      <c r="U90" s="174">
        <v>72</v>
      </c>
      <c r="V90" s="363" t="s">
        <v>35</v>
      </c>
      <c r="W90" s="363">
        <v>72</v>
      </c>
    </row>
    <row r="91" spans="1:31" ht="10.5" customHeight="1" thickBot="1" x14ac:dyDescent="0.3">
      <c r="B91" s="289" t="s">
        <v>531</v>
      </c>
      <c r="C91" s="290">
        <v>52</v>
      </c>
      <c r="D91" s="186">
        <v>49</v>
      </c>
      <c r="E91" s="290">
        <v>58</v>
      </c>
      <c r="F91" s="186">
        <v>45</v>
      </c>
      <c r="G91" s="290">
        <v>28</v>
      </c>
      <c r="H91" s="186">
        <v>26</v>
      </c>
      <c r="I91" s="290">
        <v>15</v>
      </c>
      <c r="J91" s="186">
        <v>15</v>
      </c>
      <c r="K91" s="290">
        <v>15</v>
      </c>
      <c r="L91" s="186">
        <v>15</v>
      </c>
      <c r="M91" s="290">
        <v>8</v>
      </c>
      <c r="N91" s="187">
        <v>6</v>
      </c>
      <c r="P91" s="541" t="s">
        <v>533</v>
      </c>
      <c r="Q91" s="542"/>
      <c r="R91" s="542"/>
      <c r="S91" s="542"/>
      <c r="T91" s="543"/>
      <c r="U91" s="186">
        <v>235</v>
      </c>
      <c r="V91" s="364" t="s">
        <v>35</v>
      </c>
      <c r="W91" s="364">
        <v>226</v>
      </c>
    </row>
    <row r="92" spans="1:31" ht="10.5" customHeight="1" x14ac:dyDescent="0.25">
      <c r="B92" s="275" t="s">
        <v>769</v>
      </c>
      <c r="U92" s="8"/>
    </row>
    <row r="93" spans="1:31" ht="10.5" customHeight="1" x14ac:dyDescent="0.25">
      <c r="B93" s="275" t="s">
        <v>770</v>
      </c>
    </row>
    <row r="94" spans="1:31" ht="10.5" customHeight="1" x14ac:dyDescent="0.25">
      <c r="B94" s="275" t="s">
        <v>771</v>
      </c>
    </row>
    <row r="95" spans="1:31" ht="10.5" customHeight="1" x14ac:dyDescent="0.25">
      <c r="B95" s="275" t="s">
        <v>772</v>
      </c>
    </row>
    <row r="96" spans="1:31" ht="10.5" customHeight="1" x14ac:dyDescent="0.25">
      <c r="B96" s="275" t="s">
        <v>773</v>
      </c>
    </row>
    <row r="97" spans="2:29" ht="10.5" customHeight="1" x14ac:dyDescent="0.25">
      <c r="B97" s="275" t="s">
        <v>774</v>
      </c>
    </row>
    <row r="98" spans="2:29" ht="10.5" customHeight="1" x14ac:dyDescent="0.25">
      <c r="B98" s="275"/>
    </row>
    <row r="100" spans="2:29" ht="15" customHeight="1" x14ac:dyDescent="0.25">
      <c r="B100" s="294" t="s">
        <v>775</v>
      </c>
      <c r="C100" s="295"/>
      <c r="D100" s="295"/>
      <c r="E100" s="295"/>
      <c r="F100" s="295"/>
      <c r="G100" s="295"/>
      <c r="H100" s="295"/>
      <c r="I100" s="295"/>
      <c r="L100" s="294" t="s">
        <v>147</v>
      </c>
      <c r="M100" s="295"/>
      <c r="N100" s="295"/>
      <c r="O100" s="295"/>
      <c r="P100" s="295"/>
      <c r="Q100" s="295"/>
      <c r="R100" s="295"/>
      <c r="S100" s="295"/>
      <c r="T100" s="295"/>
      <c r="U100" s="295"/>
      <c r="V100" s="295"/>
      <c r="W100" s="295"/>
      <c r="X100" s="295"/>
      <c r="Y100" s="295"/>
      <c r="Z100" s="295"/>
      <c r="AA100" s="295"/>
      <c r="AB100" s="295"/>
      <c r="AC100" s="295"/>
    </row>
    <row r="101" spans="2:29" ht="14.25" customHeight="1" x14ac:dyDescent="0.25">
      <c r="B101" s="294" t="s">
        <v>745</v>
      </c>
      <c r="L101" s="294" t="s">
        <v>148</v>
      </c>
      <c r="M101" s="295"/>
      <c r="N101" s="295"/>
      <c r="O101" s="295"/>
    </row>
  </sheetData>
  <mergeCells count="32">
    <mergeCell ref="B21:C21"/>
    <mergeCell ref="B6:C6"/>
    <mergeCell ref="B10:C10"/>
    <mergeCell ref="B11:C11"/>
    <mergeCell ref="B12:C12"/>
    <mergeCell ref="B15:C15"/>
    <mergeCell ref="C61:AA61"/>
    <mergeCell ref="B26:C26"/>
    <mergeCell ref="B30:C30"/>
    <mergeCell ref="B31:C31"/>
    <mergeCell ref="B32:C32"/>
    <mergeCell ref="B33:C33"/>
    <mergeCell ref="F34:G34"/>
    <mergeCell ref="B40:F40"/>
    <mergeCell ref="B53:B54"/>
    <mergeCell ref="B59:F59"/>
    <mergeCell ref="N59:X59"/>
    <mergeCell ref="Y59:AA59"/>
    <mergeCell ref="B86:B87"/>
    <mergeCell ref="P86:T87"/>
    <mergeCell ref="C87:D87"/>
    <mergeCell ref="E87:F87"/>
    <mergeCell ref="G87:H87"/>
    <mergeCell ref="I87:J87"/>
    <mergeCell ref="K87:L87"/>
    <mergeCell ref="M87:N87"/>
    <mergeCell ref="P88:T88"/>
    <mergeCell ref="P89:T89"/>
    <mergeCell ref="P90:T90"/>
    <mergeCell ref="P91:T91"/>
    <mergeCell ref="C74:AA74"/>
    <mergeCell ref="U87:W87"/>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8" max="32" man="1"/>
    <brk id="98"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8"/>
  <sheetViews>
    <sheetView showGridLines="0" zoomScaleNormal="100" zoomScaleSheetLayoutView="100" workbookViewId="0"/>
  </sheetViews>
  <sheetFormatPr baseColWidth="10" defaultColWidth="11.42578125" defaultRowHeight="12.75" x14ac:dyDescent="0.25"/>
  <cols>
    <col min="1" max="1" width="9" style="299" bestFit="1" customWidth="1"/>
    <col min="2" max="2" width="61.7109375" style="297" customWidth="1"/>
    <col min="3" max="3" width="7.7109375" style="299" customWidth="1"/>
    <col min="4" max="4" width="53.5703125" style="297" customWidth="1"/>
    <col min="5" max="27" width="5.140625" style="298" customWidth="1"/>
    <col min="28" max="28" width="11.42578125" style="298"/>
    <col min="29" max="29" width="3.140625" style="298" customWidth="1"/>
    <col min="30" max="30" width="0" style="298" hidden="1" customWidth="1"/>
    <col min="31" max="16384" width="11.42578125" style="298"/>
  </cols>
  <sheetData>
    <row r="1" spans="1:11" x14ac:dyDescent="0.25">
      <c r="A1" s="296" t="s">
        <v>150</v>
      </c>
      <c r="C1" s="296"/>
    </row>
    <row r="2" spans="1:11" x14ac:dyDescent="0.25">
      <c r="A2" s="299" t="s">
        <v>151</v>
      </c>
      <c r="B2" s="297" t="s">
        <v>152</v>
      </c>
      <c r="C2" s="299" t="s">
        <v>153</v>
      </c>
      <c r="D2" s="297" t="s">
        <v>154</v>
      </c>
      <c r="J2" s="300"/>
      <c r="K2" s="300"/>
    </row>
    <row r="3" spans="1:11" x14ac:dyDescent="0.25">
      <c r="A3" s="299" t="s">
        <v>144</v>
      </c>
      <c r="B3" s="297" t="s">
        <v>155</v>
      </c>
      <c r="C3" s="299" t="s">
        <v>24</v>
      </c>
      <c r="D3" s="297" t="s">
        <v>156</v>
      </c>
    </row>
    <row r="4" spans="1:11" x14ac:dyDescent="0.25">
      <c r="A4" s="299" t="s">
        <v>65</v>
      </c>
      <c r="B4" s="297" t="s">
        <v>157</v>
      </c>
      <c r="C4" s="299" t="s">
        <v>158</v>
      </c>
      <c r="D4" s="297" t="s">
        <v>159</v>
      </c>
    </row>
    <row r="5" spans="1:11" x14ac:dyDescent="0.25">
      <c r="A5" s="299" t="s">
        <v>160</v>
      </c>
      <c r="B5" s="297" t="s">
        <v>161</v>
      </c>
      <c r="C5" s="299" t="s">
        <v>61</v>
      </c>
      <c r="D5" s="297" t="s">
        <v>162</v>
      </c>
    </row>
    <row r="6" spans="1:11" x14ac:dyDescent="0.25">
      <c r="A6" s="299" t="s">
        <v>5</v>
      </c>
      <c r="B6" s="297" t="s">
        <v>163</v>
      </c>
      <c r="C6" s="299" t="s">
        <v>84</v>
      </c>
      <c r="D6" s="297" t="s">
        <v>164</v>
      </c>
    </row>
    <row r="7" spans="1:11" x14ac:dyDescent="0.25">
      <c r="A7" s="299" t="s">
        <v>96</v>
      </c>
      <c r="B7" s="297" t="s">
        <v>165</v>
      </c>
      <c r="C7" s="299" t="s">
        <v>80</v>
      </c>
      <c r="D7" s="297" t="s">
        <v>166</v>
      </c>
    </row>
    <row r="8" spans="1:11" s="301" customFormat="1" ht="12.75" customHeight="1" x14ac:dyDescent="0.25">
      <c r="A8" s="299" t="s">
        <v>97</v>
      </c>
      <c r="B8" s="297" t="s">
        <v>167</v>
      </c>
      <c r="C8" s="298" t="s">
        <v>59</v>
      </c>
      <c r="D8" s="298" t="s">
        <v>168</v>
      </c>
    </row>
    <row r="9" spans="1:11" s="301" customFormat="1" ht="12.75" customHeight="1" x14ac:dyDescent="0.25">
      <c r="A9" s="299" t="s">
        <v>142</v>
      </c>
      <c r="B9" s="297" t="s">
        <v>169</v>
      </c>
      <c r="C9" s="299" t="s">
        <v>13</v>
      </c>
      <c r="D9" s="297" t="s">
        <v>170</v>
      </c>
    </row>
    <row r="10" spans="1:11" x14ac:dyDescent="0.25">
      <c r="A10" s="299" t="s">
        <v>16</v>
      </c>
      <c r="B10" s="297" t="s">
        <v>171</v>
      </c>
      <c r="C10" s="299" t="s">
        <v>83</v>
      </c>
      <c r="D10" s="297" t="s">
        <v>511</v>
      </c>
    </row>
    <row r="11" spans="1:11" x14ac:dyDescent="0.25">
      <c r="A11" s="297" t="s">
        <v>145</v>
      </c>
      <c r="B11" s="297" t="s">
        <v>174</v>
      </c>
      <c r="C11" s="301" t="s">
        <v>172</v>
      </c>
      <c r="D11" s="301" t="s">
        <v>173</v>
      </c>
    </row>
    <row r="12" spans="1:11" x14ac:dyDescent="0.25">
      <c r="A12" s="297" t="s">
        <v>177</v>
      </c>
      <c r="B12" s="297" t="s">
        <v>178</v>
      </c>
      <c r="C12" s="297" t="s">
        <v>175</v>
      </c>
      <c r="D12" s="297" t="s">
        <v>176</v>
      </c>
    </row>
    <row r="13" spans="1:11" x14ac:dyDescent="0.25">
      <c r="A13" s="297" t="s">
        <v>180</v>
      </c>
      <c r="B13" s="297" t="s">
        <v>181</v>
      </c>
      <c r="C13" s="299" t="s">
        <v>63</v>
      </c>
      <c r="D13" s="297" t="s">
        <v>179</v>
      </c>
    </row>
    <row r="14" spans="1:11" x14ac:dyDescent="0.25">
      <c r="A14" s="299" t="s">
        <v>141</v>
      </c>
      <c r="B14" s="297" t="s">
        <v>184</v>
      </c>
      <c r="C14" s="299" t="s">
        <v>182</v>
      </c>
      <c r="D14" s="297" t="s">
        <v>183</v>
      </c>
    </row>
    <row r="15" spans="1:11" x14ac:dyDescent="0.25">
      <c r="A15" s="299" t="s">
        <v>187</v>
      </c>
      <c r="B15" s="297" t="s">
        <v>188</v>
      </c>
      <c r="C15" s="298" t="s">
        <v>185</v>
      </c>
      <c r="D15" s="298" t="s">
        <v>186</v>
      </c>
    </row>
    <row r="16" spans="1:11" x14ac:dyDescent="0.25">
      <c r="A16" s="298" t="s">
        <v>190</v>
      </c>
      <c r="B16" s="298" t="s">
        <v>191</v>
      </c>
      <c r="C16" s="298" t="s">
        <v>35</v>
      </c>
      <c r="D16" s="298" t="s">
        <v>189</v>
      </c>
    </row>
    <row r="17" spans="1:5" x14ac:dyDescent="0.25">
      <c r="A17" s="299" t="s">
        <v>193</v>
      </c>
      <c r="B17" s="297" t="s">
        <v>194</v>
      </c>
      <c r="C17" s="299" t="s">
        <v>78</v>
      </c>
      <c r="D17" s="297" t="s">
        <v>192</v>
      </c>
    </row>
    <row r="18" spans="1:5" x14ac:dyDescent="0.25">
      <c r="A18" s="299" t="s">
        <v>79</v>
      </c>
      <c r="B18" s="297" t="s">
        <v>196</v>
      </c>
      <c r="C18" s="299" t="s">
        <v>21</v>
      </c>
      <c r="D18" s="297" t="s">
        <v>195</v>
      </c>
    </row>
    <row r="19" spans="1:5" x14ac:dyDescent="0.25">
      <c r="A19" s="299" t="s">
        <v>123</v>
      </c>
      <c r="B19" s="297" t="s">
        <v>198</v>
      </c>
      <c r="C19" s="298" t="s">
        <v>23</v>
      </c>
      <c r="D19" s="298" t="s">
        <v>197</v>
      </c>
    </row>
    <row r="20" spans="1:5" x14ac:dyDescent="0.25">
      <c r="A20" s="299" t="s">
        <v>201</v>
      </c>
      <c r="B20" s="297" t="s">
        <v>202</v>
      </c>
      <c r="C20" s="299" t="s">
        <v>199</v>
      </c>
      <c r="D20" s="297" t="s">
        <v>200</v>
      </c>
    </row>
    <row r="21" spans="1:5" x14ac:dyDescent="0.25">
      <c r="A21" s="299" t="s">
        <v>205</v>
      </c>
      <c r="B21" s="297" t="s">
        <v>206</v>
      </c>
      <c r="C21" s="299" t="s">
        <v>203</v>
      </c>
      <c r="D21" s="297" t="s">
        <v>204</v>
      </c>
    </row>
    <row r="22" spans="1:5" x14ac:dyDescent="0.25">
      <c r="A22" s="299" t="s">
        <v>9</v>
      </c>
      <c r="B22" s="297" t="s">
        <v>209</v>
      </c>
      <c r="C22" s="299" t="s">
        <v>207</v>
      </c>
      <c r="D22" s="297" t="s">
        <v>208</v>
      </c>
    </row>
    <row r="23" spans="1:5" x14ac:dyDescent="0.25">
      <c r="A23" s="299" t="s">
        <v>110</v>
      </c>
      <c r="B23" s="297" t="s">
        <v>211</v>
      </c>
      <c r="C23" s="299" t="s">
        <v>67</v>
      </c>
      <c r="D23" s="297" t="s">
        <v>210</v>
      </c>
      <c r="E23" s="302"/>
    </row>
    <row r="24" spans="1:5" x14ac:dyDescent="0.25">
      <c r="A24" s="299" t="s">
        <v>214</v>
      </c>
      <c r="B24" s="297" t="s">
        <v>215</v>
      </c>
      <c r="C24" s="299" t="s">
        <v>212</v>
      </c>
      <c r="D24" s="297" t="s">
        <v>213</v>
      </c>
    </row>
    <row r="25" spans="1:5" x14ac:dyDescent="0.25">
      <c r="A25" s="299" t="s">
        <v>15</v>
      </c>
      <c r="B25" s="297" t="s">
        <v>218</v>
      </c>
      <c r="C25" s="298" t="s">
        <v>216</v>
      </c>
      <c r="D25" s="298" t="s">
        <v>217</v>
      </c>
    </row>
    <row r="26" spans="1:5" x14ac:dyDescent="0.25">
      <c r="A26" s="299" t="s">
        <v>220</v>
      </c>
      <c r="B26" s="297" t="s">
        <v>221</v>
      </c>
      <c r="C26" s="299" t="s">
        <v>62</v>
      </c>
      <c r="D26" s="297" t="s">
        <v>219</v>
      </c>
    </row>
    <row r="27" spans="1:5" x14ac:dyDescent="0.25">
      <c r="A27" s="299" t="s">
        <v>223</v>
      </c>
      <c r="B27" s="297" t="s">
        <v>224</v>
      </c>
      <c r="C27" s="299" t="s">
        <v>130</v>
      </c>
      <c r="D27" s="297" t="s">
        <v>222</v>
      </c>
    </row>
    <row r="28" spans="1:5" x14ac:dyDescent="0.25">
      <c r="A28" s="299" t="s">
        <v>226</v>
      </c>
      <c r="B28" s="297" t="s">
        <v>227</v>
      </c>
      <c r="C28" s="299" t="s">
        <v>111</v>
      </c>
      <c r="D28" s="297" t="s">
        <v>225</v>
      </c>
    </row>
    <row r="29" spans="1:5" x14ac:dyDescent="0.25">
      <c r="A29" s="299" t="s">
        <v>230</v>
      </c>
      <c r="B29" s="297" t="s">
        <v>231</v>
      </c>
      <c r="C29" s="299" t="s">
        <v>228</v>
      </c>
      <c r="D29" s="297" t="s">
        <v>229</v>
      </c>
    </row>
    <row r="30" spans="1:5" x14ac:dyDescent="0.25">
      <c r="A30" s="299" t="s">
        <v>234</v>
      </c>
      <c r="B30" s="297" t="s">
        <v>235</v>
      </c>
      <c r="C30" s="299" t="s">
        <v>232</v>
      </c>
      <c r="D30" s="297" t="s">
        <v>233</v>
      </c>
    </row>
    <row r="31" spans="1:5" x14ac:dyDescent="0.25">
      <c r="A31" s="299" t="s">
        <v>132</v>
      </c>
      <c r="B31" s="297" t="s">
        <v>237</v>
      </c>
      <c r="C31" s="299" t="s">
        <v>136</v>
      </c>
      <c r="D31" s="297" t="s">
        <v>236</v>
      </c>
    </row>
    <row r="32" spans="1:5" x14ac:dyDescent="0.25">
      <c r="A32" s="299" t="s">
        <v>140</v>
      </c>
      <c r="B32" s="297" t="s">
        <v>239</v>
      </c>
      <c r="C32" s="299" t="s">
        <v>135</v>
      </c>
      <c r="D32" s="297" t="s">
        <v>238</v>
      </c>
    </row>
    <row r="33" spans="1:4" x14ac:dyDescent="0.25">
      <c r="A33" s="299" t="s">
        <v>242</v>
      </c>
      <c r="B33" s="297" t="s">
        <v>243</v>
      </c>
      <c r="C33" s="299" t="s">
        <v>240</v>
      </c>
      <c r="D33" s="297" t="s">
        <v>241</v>
      </c>
    </row>
    <row r="34" spans="1:4" x14ac:dyDescent="0.25">
      <c r="A34" s="299" t="s">
        <v>246</v>
      </c>
      <c r="B34" s="297" t="s">
        <v>247</v>
      </c>
      <c r="C34" s="299" t="s">
        <v>244</v>
      </c>
      <c r="D34" s="297" t="s">
        <v>245</v>
      </c>
    </row>
    <row r="35" spans="1:4" x14ac:dyDescent="0.25">
      <c r="A35" s="298" t="s">
        <v>249</v>
      </c>
      <c r="B35" s="298" t="s">
        <v>250</v>
      </c>
      <c r="C35" s="299" t="s">
        <v>68</v>
      </c>
      <c r="D35" s="297" t="s">
        <v>248</v>
      </c>
    </row>
    <row r="36" spans="1:4" x14ac:dyDescent="0.25">
      <c r="A36" s="299" t="s">
        <v>252</v>
      </c>
      <c r="B36" s="297" t="s">
        <v>253</v>
      </c>
      <c r="C36" s="299" t="s">
        <v>69</v>
      </c>
      <c r="D36" s="297" t="s">
        <v>251</v>
      </c>
    </row>
    <row r="37" spans="1:4" x14ac:dyDescent="0.25">
      <c r="B37" s="297" t="s">
        <v>255</v>
      </c>
      <c r="C37" s="299" t="s">
        <v>14</v>
      </c>
      <c r="D37" s="297" t="s">
        <v>254</v>
      </c>
    </row>
    <row r="38" spans="1:4" x14ac:dyDescent="0.25">
      <c r="A38" s="299" t="s">
        <v>257</v>
      </c>
      <c r="B38" s="297" t="s">
        <v>258</v>
      </c>
      <c r="C38" s="299" t="s">
        <v>133</v>
      </c>
      <c r="D38" s="297" t="s">
        <v>256</v>
      </c>
    </row>
    <row r="39" spans="1:4" x14ac:dyDescent="0.25">
      <c r="A39" s="299" t="s">
        <v>260</v>
      </c>
      <c r="B39" s="297" t="s">
        <v>261</v>
      </c>
      <c r="C39" s="299" t="s">
        <v>20</v>
      </c>
      <c r="D39" s="297" t="s">
        <v>259</v>
      </c>
    </row>
    <row r="40" spans="1:4" x14ac:dyDescent="0.25">
      <c r="A40" s="299" t="s">
        <v>76</v>
      </c>
      <c r="B40" s="297" t="s">
        <v>264</v>
      </c>
      <c r="C40" s="299" t="s">
        <v>262</v>
      </c>
      <c r="D40" s="297" t="s">
        <v>263</v>
      </c>
    </row>
    <row r="41" spans="1:4" x14ac:dyDescent="0.25">
      <c r="A41" s="299" t="s">
        <v>267</v>
      </c>
      <c r="B41" s="297" t="s">
        <v>268</v>
      </c>
      <c r="C41" s="299" t="s">
        <v>265</v>
      </c>
      <c r="D41" s="297" t="s">
        <v>266</v>
      </c>
    </row>
    <row r="42" spans="1:4" x14ac:dyDescent="0.25">
      <c r="A42" s="299" t="s">
        <v>271</v>
      </c>
      <c r="B42" s="297" t="s">
        <v>272</v>
      </c>
      <c r="C42" s="299" t="s">
        <v>269</v>
      </c>
      <c r="D42" s="297" t="s">
        <v>270</v>
      </c>
    </row>
    <row r="43" spans="1:4" x14ac:dyDescent="0.25">
      <c r="A43" s="299" t="s">
        <v>12</v>
      </c>
      <c r="B43" s="297" t="s">
        <v>275</v>
      </c>
      <c r="C43" s="299" t="s">
        <v>273</v>
      </c>
      <c r="D43" s="297" t="s">
        <v>274</v>
      </c>
    </row>
    <row r="44" spans="1:4" x14ac:dyDescent="0.25">
      <c r="A44" s="299" t="s">
        <v>114</v>
      </c>
      <c r="B44" s="297" t="s">
        <v>278</v>
      </c>
      <c r="C44" s="299" t="s">
        <v>276</v>
      </c>
      <c r="D44" s="297" t="s">
        <v>277</v>
      </c>
    </row>
    <row r="45" spans="1:4" x14ac:dyDescent="0.25">
      <c r="A45" s="299" t="s">
        <v>81</v>
      </c>
      <c r="B45" s="297" t="s">
        <v>281</v>
      </c>
      <c r="C45" s="299" t="s">
        <v>279</v>
      </c>
      <c r="D45" s="297" t="s">
        <v>280</v>
      </c>
    </row>
    <row r="46" spans="1:4" x14ac:dyDescent="0.25">
      <c r="A46" s="299" t="s">
        <v>284</v>
      </c>
      <c r="B46" s="297" t="s">
        <v>285</v>
      </c>
      <c r="C46" s="299" t="s">
        <v>282</v>
      </c>
      <c r="D46" s="297" t="s">
        <v>283</v>
      </c>
    </row>
    <row r="47" spans="1:4" x14ac:dyDescent="0.25">
      <c r="A47" s="299" t="s">
        <v>87</v>
      </c>
      <c r="B47" s="297" t="s">
        <v>288</v>
      </c>
      <c r="C47" s="298" t="s">
        <v>286</v>
      </c>
      <c r="D47" s="298" t="s">
        <v>287</v>
      </c>
    </row>
    <row r="48" spans="1:4" x14ac:dyDescent="0.25">
      <c r="A48" s="299" t="s">
        <v>291</v>
      </c>
      <c r="B48" s="297" t="s">
        <v>292</v>
      </c>
      <c r="C48" s="298" t="s">
        <v>289</v>
      </c>
      <c r="D48" s="298" t="s">
        <v>290</v>
      </c>
    </row>
    <row r="49" spans="1:4" x14ac:dyDescent="0.25">
      <c r="A49" s="299" t="s">
        <v>295</v>
      </c>
      <c r="B49" s="297" t="s">
        <v>296</v>
      </c>
      <c r="C49" s="299" t="s">
        <v>293</v>
      </c>
      <c r="D49" s="297" t="s">
        <v>294</v>
      </c>
    </row>
    <row r="50" spans="1:4" x14ac:dyDescent="0.25">
      <c r="A50" s="299" t="s">
        <v>124</v>
      </c>
      <c r="B50" s="297" t="s">
        <v>299</v>
      </c>
      <c r="C50" s="299" t="s">
        <v>297</v>
      </c>
      <c r="D50" s="297" t="s">
        <v>298</v>
      </c>
    </row>
    <row r="51" spans="1:4" x14ac:dyDescent="0.25">
      <c r="A51" s="299" t="s">
        <v>94</v>
      </c>
      <c r="B51" s="297" t="s">
        <v>301</v>
      </c>
      <c r="C51" s="299" t="s">
        <v>143</v>
      </c>
      <c r="D51" s="297" t="s">
        <v>300</v>
      </c>
    </row>
    <row r="52" spans="1:4" x14ac:dyDescent="0.25">
      <c r="A52" s="299" t="s">
        <v>17</v>
      </c>
      <c r="B52" s="297" t="s">
        <v>304</v>
      </c>
      <c r="C52" s="299" t="s">
        <v>302</v>
      </c>
      <c r="D52" s="297" t="s">
        <v>303</v>
      </c>
    </row>
    <row r="53" spans="1:4" x14ac:dyDescent="0.25">
      <c r="A53" s="299" t="s">
        <v>306</v>
      </c>
      <c r="B53" s="297" t="s">
        <v>307</v>
      </c>
      <c r="C53" s="299" t="s">
        <v>32</v>
      </c>
      <c r="D53" s="297" t="s">
        <v>305</v>
      </c>
    </row>
    <row r="54" spans="1:4" x14ac:dyDescent="0.25">
      <c r="A54" s="299" t="s">
        <v>11</v>
      </c>
      <c r="B54" s="297" t="s">
        <v>310</v>
      </c>
      <c r="C54" s="299" t="s">
        <v>308</v>
      </c>
      <c r="D54" s="297" t="s">
        <v>309</v>
      </c>
    </row>
    <row r="55" spans="1:4" x14ac:dyDescent="0.25">
      <c r="A55" s="299" t="s">
        <v>312</v>
      </c>
      <c r="B55" s="297" t="s">
        <v>313</v>
      </c>
      <c r="C55" s="299" t="s">
        <v>64</v>
      </c>
      <c r="D55" s="297" t="s">
        <v>311</v>
      </c>
    </row>
    <row r="56" spans="1:4" x14ac:dyDescent="0.25">
      <c r="A56" s="299" t="s">
        <v>315</v>
      </c>
      <c r="B56" s="297" t="s">
        <v>316</v>
      </c>
      <c r="C56" s="299" t="s">
        <v>126</v>
      </c>
      <c r="D56" s="297" t="s">
        <v>314</v>
      </c>
    </row>
    <row r="57" spans="1:4" x14ac:dyDescent="0.25">
      <c r="A57" s="298" t="s">
        <v>318</v>
      </c>
      <c r="B57" s="298" t="s">
        <v>319</v>
      </c>
      <c r="C57" s="299" t="s">
        <v>95</v>
      </c>
      <c r="D57" s="297" t="s">
        <v>317</v>
      </c>
    </row>
    <row r="58" spans="1:4" x14ac:dyDescent="0.25">
      <c r="A58" s="298" t="s">
        <v>322</v>
      </c>
      <c r="B58" s="298" t="s">
        <v>323</v>
      </c>
      <c r="C58" s="299" t="s">
        <v>320</v>
      </c>
      <c r="D58" s="298" t="s">
        <v>321</v>
      </c>
    </row>
    <row r="59" spans="1:4" x14ac:dyDescent="0.25">
      <c r="A59" s="298" t="s">
        <v>128</v>
      </c>
      <c r="B59" s="298" t="s">
        <v>326</v>
      </c>
      <c r="C59" s="298" t="s">
        <v>324</v>
      </c>
      <c r="D59" s="298" t="s">
        <v>325</v>
      </c>
    </row>
    <row r="60" spans="1:4" x14ac:dyDescent="0.25">
      <c r="A60" s="298" t="s">
        <v>329</v>
      </c>
      <c r="B60" s="298" t="s">
        <v>330</v>
      </c>
      <c r="C60" s="299" t="s">
        <v>327</v>
      </c>
      <c r="D60" s="297" t="s">
        <v>328</v>
      </c>
    </row>
    <row r="61" spans="1:4" x14ac:dyDescent="0.25">
      <c r="A61" s="298" t="s">
        <v>333</v>
      </c>
      <c r="B61" s="298" t="s">
        <v>334</v>
      </c>
      <c r="C61" s="298" t="s">
        <v>331</v>
      </c>
      <c r="D61" s="298" t="s">
        <v>332</v>
      </c>
    </row>
    <row r="62" spans="1:4" x14ac:dyDescent="0.25">
      <c r="A62" s="299" t="s">
        <v>77</v>
      </c>
      <c r="B62" s="297" t="s">
        <v>336</v>
      </c>
      <c r="C62" s="299" t="s">
        <v>92</v>
      </c>
      <c r="D62" s="297" t="s">
        <v>335</v>
      </c>
    </row>
    <row r="63" spans="1:4" x14ac:dyDescent="0.25">
      <c r="A63" s="299" t="s">
        <v>339</v>
      </c>
      <c r="B63" s="297" t="s">
        <v>340</v>
      </c>
      <c r="C63" s="299" t="s">
        <v>337</v>
      </c>
      <c r="D63" s="297" t="s">
        <v>338</v>
      </c>
    </row>
    <row r="64" spans="1:4" x14ac:dyDescent="0.25">
      <c r="A64" s="299" t="s">
        <v>342</v>
      </c>
      <c r="B64" s="297" t="s">
        <v>343</v>
      </c>
      <c r="C64" s="299" t="s">
        <v>75</v>
      </c>
      <c r="D64" s="297" t="s">
        <v>341</v>
      </c>
    </row>
    <row r="65" spans="1:4" x14ac:dyDescent="0.25">
      <c r="A65" s="299" t="s">
        <v>346</v>
      </c>
      <c r="B65" s="297" t="s">
        <v>347</v>
      </c>
      <c r="C65" s="299" t="s">
        <v>344</v>
      </c>
      <c r="D65" s="297" t="s">
        <v>345</v>
      </c>
    </row>
    <row r="66" spans="1:4" x14ac:dyDescent="0.25">
      <c r="A66" s="299" t="s">
        <v>88</v>
      </c>
      <c r="B66" s="297" t="s">
        <v>349</v>
      </c>
      <c r="C66" s="299" t="s">
        <v>82</v>
      </c>
      <c r="D66" s="297" t="s">
        <v>348</v>
      </c>
    </row>
    <row r="67" spans="1:4" x14ac:dyDescent="0.25">
      <c r="A67" s="299" t="s">
        <v>6</v>
      </c>
      <c r="B67" s="297" t="s">
        <v>351</v>
      </c>
      <c r="C67" s="299" t="s">
        <v>138</v>
      </c>
      <c r="D67" s="297" t="s">
        <v>350</v>
      </c>
    </row>
    <row r="68" spans="1:4" x14ac:dyDescent="0.25">
      <c r="A68" s="299" t="s">
        <v>60</v>
      </c>
      <c r="B68" s="297" t="s">
        <v>353</v>
      </c>
      <c r="C68" s="299" t="s">
        <v>86</v>
      </c>
      <c r="D68" s="297" t="s">
        <v>352</v>
      </c>
    </row>
    <row r="69" spans="1:4" x14ac:dyDescent="0.25">
      <c r="A69" s="299" t="s">
        <v>356</v>
      </c>
      <c r="B69" s="297" t="s">
        <v>357</v>
      </c>
      <c r="C69" s="299" t="s">
        <v>354</v>
      </c>
      <c r="D69" s="297" t="s">
        <v>355</v>
      </c>
    </row>
    <row r="70" spans="1:4" ht="12.75" customHeight="1" x14ac:dyDescent="0.25">
      <c r="A70" s="299" t="s">
        <v>8</v>
      </c>
      <c r="B70" s="297" t="s">
        <v>359</v>
      </c>
      <c r="C70" s="299" t="s">
        <v>127</v>
      </c>
      <c r="D70" s="297" t="s">
        <v>358</v>
      </c>
    </row>
    <row r="71" spans="1:4" x14ac:dyDescent="0.25">
      <c r="A71" s="299" t="s">
        <v>362</v>
      </c>
      <c r="B71" s="297" t="s">
        <v>363</v>
      </c>
      <c r="C71" s="299" t="s">
        <v>360</v>
      </c>
      <c r="D71" s="297" t="s">
        <v>361</v>
      </c>
    </row>
    <row r="72" spans="1:4" ht="14.25" customHeight="1" x14ac:dyDescent="0.25">
      <c r="A72" s="299" t="s">
        <v>139</v>
      </c>
      <c r="B72" s="297" t="s">
        <v>365</v>
      </c>
      <c r="C72" s="299" t="s">
        <v>18</v>
      </c>
      <c r="D72" s="297" t="s">
        <v>364</v>
      </c>
    </row>
    <row r="73" spans="1:4" x14ac:dyDescent="0.25">
      <c r="A73" s="299" t="s">
        <v>368</v>
      </c>
      <c r="B73" s="297" t="s">
        <v>369</v>
      </c>
      <c r="C73" s="299" t="s">
        <v>366</v>
      </c>
      <c r="D73" s="297" t="s">
        <v>367</v>
      </c>
    </row>
    <row r="74" spans="1:4" x14ac:dyDescent="0.25">
      <c r="A74" s="299" t="s">
        <v>134</v>
      </c>
      <c r="B74" s="297" t="s">
        <v>372</v>
      </c>
      <c r="C74" s="303" t="s">
        <v>370</v>
      </c>
      <c r="D74" s="304" t="s">
        <v>371</v>
      </c>
    </row>
    <row r="75" spans="1:4" x14ac:dyDescent="0.25">
      <c r="A75" s="303" t="s">
        <v>375</v>
      </c>
      <c r="B75" s="304" t="s">
        <v>376</v>
      </c>
      <c r="C75" s="299" t="s">
        <v>373</v>
      </c>
      <c r="D75" s="297" t="s">
        <v>374</v>
      </c>
    </row>
    <row r="76" spans="1:4" x14ac:dyDescent="0.25">
      <c r="A76" s="303" t="s">
        <v>379</v>
      </c>
      <c r="B76" s="304" t="s">
        <v>380</v>
      </c>
      <c r="C76" s="303" t="s">
        <v>377</v>
      </c>
      <c r="D76" s="304" t="s">
        <v>378</v>
      </c>
    </row>
    <row r="77" spans="1:4" x14ac:dyDescent="0.25">
      <c r="A77" s="303" t="s">
        <v>383</v>
      </c>
      <c r="B77" s="304" t="s">
        <v>384</v>
      </c>
      <c r="C77" s="303" t="s">
        <v>381</v>
      </c>
      <c r="D77" s="304" t="s">
        <v>382</v>
      </c>
    </row>
    <row r="78" spans="1:4" x14ac:dyDescent="0.25">
      <c r="A78" s="299" t="s">
        <v>387</v>
      </c>
      <c r="B78" s="297" t="s">
        <v>388</v>
      </c>
      <c r="C78" s="303" t="s">
        <v>385</v>
      </c>
      <c r="D78" s="297" t="s">
        <v>386</v>
      </c>
    </row>
    <row r="79" spans="1:4" x14ac:dyDescent="0.25">
      <c r="A79" s="299" t="s">
        <v>390</v>
      </c>
      <c r="B79" s="297" t="s">
        <v>391</v>
      </c>
      <c r="C79" s="299" t="s">
        <v>137</v>
      </c>
      <c r="D79" s="297" t="s">
        <v>389</v>
      </c>
    </row>
    <row r="80" spans="1:4" x14ac:dyDescent="0.25">
      <c r="A80" s="298" t="s">
        <v>393</v>
      </c>
      <c r="B80" s="298" t="s">
        <v>394</v>
      </c>
      <c r="D80" s="297" t="s">
        <v>392</v>
      </c>
    </row>
    <row r="81" spans="1:4" x14ac:dyDescent="0.25">
      <c r="A81" s="299" t="s">
        <v>396</v>
      </c>
      <c r="B81" s="297" t="s">
        <v>397</v>
      </c>
      <c r="C81" s="299" t="s">
        <v>395</v>
      </c>
      <c r="D81" s="297" t="s">
        <v>274</v>
      </c>
    </row>
    <row r="82" spans="1:4" x14ac:dyDescent="0.25">
      <c r="A82" s="299" t="s">
        <v>131</v>
      </c>
      <c r="B82" s="297" t="s">
        <v>400</v>
      </c>
      <c r="C82" s="303" t="s">
        <v>398</v>
      </c>
      <c r="D82" s="304" t="s">
        <v>399</v>
      </c>
    </row>
    <row r="83" spans="1:4" x14ac:dyDescent="0.25">
      <c r="A83" s="299" t="s">
        <v>125</v>
      </c>
      <c r="B83" s="297" t="s">
        <v>402</v>
      </c>
      <c r="C83" s="303" t="s">
        <v>85</v>
      </c>
      <c r="D83" s="304" t="s">
        <v>401</v>
      </c>
    </row>
    <row r="84" spans="1:4" x14ac:dyDescent="0.25">
      <c r="A84" s="298" t="s">
        <v>405</v>
      </c>
      <c r="B84" s="298" t="s">
        <v>406</v>
      </c>
      <c r="C84" s="303" t="s">
        <v>403</v>
      </c>
      <c r="D84" s="304" t="s">
        <v>404</v>
      </c>
    </row>
    <row r="85" spans="1:4" x14ac:dyDescent="0.25">
      <c r="A85" s="305"/>
    </row>
    <row r="86" spans="1:4" x14ac:dyDescent="0.25">
      <c r="C86" s="298"/>
      <c r="D86" s="298"/>
    </row>
    <row r="87" spans="1:4" x14ac:dyDescent="0.25">
      <c r="C87" s="303"/>
      <c r="D87" s="304"/>
    </row>
    <row r="88" spans="1:4" x14ac:dyDescent="0.25">
      <c r="C88" s="298"/>
      <c r="D88" s="298"/>
    </row>
  </sheetData>
  <pageMargins left="0.31496062992125984" right="0.27559055118110237" top="0.62992125984251968" bottom="0.23622047244094491" header="0.31496062992125984" footer="0.19685039370078741"/>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0"/>
  <sheetViews>
    <sheetView showGridLines="0" zoomScaleNormal="100" zoomScaleSheetLayoutView="100" workbookViewId="0"/>
  </sheetViews>
  <sheetFormatPr baseColWidth="10" defaultColWidth="11.42578125" defaultRowHeight="12.75" x14ac:dyDescent="0.25"/>
  <cols>
    <col min="1" max="1" width="21.28515625" style="299" customWidth="1"/>
    <col min="2" max="2" width="64.5703125" style="297" customWidth="1"/>
    <col min="3" max="3" width="57.7109375" style="297" customWidth="1"/>
    <col min="4" max="26" width="5.140625" style="298" customWidth="1"/>
    <col min="27" max="27" width="11.42578125" style="298"/>
    <col min="28" max="28" width="3.140625" style="298" customWidth="1"/>
    <col min="29" max="29" width="0" style="298" hidden="1" customWidth="1"/>
    <col min="30" max="16384" width="11.42578125" style="298"/>
  </cols>
  <sheetData>
    <row r="1" spans="1:3" x14ac:dyDescent="0.25">
      <c r="A1" s="296" t="s">
        <v>407</v>
      </c>
    </row>
    <row r="2" spans="1:3" ht="9" customHeight="1" x14ac:dyDescent="0.25">
      <c r="C2" s="298"/>
    </row>
    <row r="3" spans="1:3" ht="15.75" customHeight="1" x14ac:dyDescent="0.25">
      <c r="A3" s="296" t="s">
        <v>408</v>
      </c>
      <c r="C3" s="298"/>
    </row>
    <row r="4" spans="1:3" ht="11.25" customHeight="1" x14ac:dyDescent="0.25">
      <c r="A4" s="299" t="s">
        <v>409</v>
      </c>
      <c r="B4" s="297" t="s">
        <v>410</v>
      </c>
      <c r="C4" s="298"/>
    </row>
    <row r="5" spans="1:3" ht="11.25" customHeight="1" x14ac:dyDescent="0.25">
      <c r="A5" s="299" t="s">
        <v>411</v>
      </c>
      <c r="B5" s="297" t="s">
        <v>412</v>
      </c>
      <c r="C5" s="298"/>
    </row>
    <row r="6" spans="1:3" ht="11.25" customHeight="1" x14ac:dyDescent="0.25">
      <c r="A6" s="299" t="s">
        <v>273</v>
      </c>
      <c r="B6" s="297" t="s">
        <v>412</v>
      </c>
      <c r="C6" s="298"/>
    </row>
    <row r="7" spans="1:3" ht="11.25" customHeight="1" x14ac:dyDescent="0.25">
      <c r="A7" s="299" t="s">
        <v>413</v>
      </c>
      <c r="B7" s="297" t="s">
        <v>414</v>
      </c>
      <c r="C7" s="298"/>
    </row>
    <row r="8" spans="1:3" ht="11.25" customHeight="1" x14ac:dyDescent="0.25">
      <c r="A8" s="299" t="s">
        <v>180</v>
      </c>
      <c r="B8" s="297" t="s">
        <v>415</v>
      </c>
      <c r="C8" s="298"/>
    </row>
    <row r="9" spans="1:3" ht="11.25" customHeight="1" x14ac:dyDescent="0.25">
      <c r="A9" s="299" t="s">
        <v>416</v>
      </c>
      <c r="B9" s="297" t="s">
        <v>514</v>
      </c>
      <c r="C9" s="298"/>
    </row>
    <row r="10" spans="1:3" ht="11.25" customHeight="1" x14ac:dyDescent="0.25">
      <c r="A10" s="299" t="s">
        <v>417</v>
      </c>
      <c r="B10" s="299" t="s">
        <v>515</v>
      </c>
      <c r="C10" s="298"/>
    </row>
    <row r="11" spans="1:3" ht="11.25" customHeight="1" x14ac:dyDescent="0.25">
      <c r="A11" s="299" t="s">
        <v>271</v>
      </c>
      <c r="B11" s="299" t="s">
        <v>418</v>
      </c>
      <c r="C11" s="298"/>
    </row>
    <row r="12" spans="1:3" ht="12" customHeight="1" x14ac:dyDescent="0.25">
      <c r="A12" s="299" t="s">
        <v>419</v>
      </c>
      <c r="B12" s="297" t="s">
        <v>420</v>
      </c>
    </row>
    <row r="13" spans="1:3" ht="11.25" customHeight="1" x14ac:dyDescent="0.25">
      <c r="A13" s="299" t="s">
        <v>133</v>
      </c>
      <c r="B13" s="297" t="s">
        <v>421</v>
      </c>
      <c r="C13" s="298"/>
    </row>
    <row r="14" spans="1:3" ht="12.75" customHeight="1" x14ac:dyDescent="0.25">
      <c r="A14" s="299" t="s">
        <v>134</v>
      </c>
      <c r="B14" s="630" t="s">
        <v>422</v>
      </c>
      <c r="C14" s="630"/>
    </row>
    <row r="15" spans="1:3" ht="12.75" customHeight="1" x14ac:dyDescent="0.25">
      <c r="A15" s="299" t="s">
        <v>423</v>
      </c>
      <c r="B15" s="630" t="s">
        <v>424</v>
      </c>
      <c r="C15" s="630"/>
    </row>
    <row r="16" spans="1:3" ht="13.5" customHeight="1" x14ac:dyDescent="0.25">
      <c r="A16" s="299" t="s">
        <v>145</v>
      </c>
      <c r="B16" s="297" t="s">
        <v>425</v>
      </c>
      <c r="C16" s="298"/>
    </row>
    <row r="17" spans="1:6" ht="13.5" customHeight="1" x14ac:dyDescent="0.25">
      <c r="A17" s="299" t="s">
        <v>426</v>
      </c>
      <c r="B17" s="299" t="s">
        <v>427</v>
      </c>
      <c r="C17" s="298"/>
    </row>
    <row r="18" spans="1:6" ht="13.5" customHeight="1" x14ac:dyDescent="0.25">
      <c r="A18" s="299" t="s">
        <v>428</v>
      </c>
      <c r="B18" s="299" t="s">
        <v>429</v>
      </c>
      <c r="C18" s="298"/>
    </row>
    <row r="19" spans="1:6" ht="14.25" customHeight="1" x14ac:dyDescent="0.25">
      <c r="A19" s="299" t="s">
        <v>534</v>
      </c>
      <c r="B19" s="297" t="s">
        <v>430</v>
      </c>
    </row>
    <row r="20" spans="1:6" ht="12.75" customHeight="1" x14ac:dyDescent="0.25">
      <c r="C20" s="298"/>
    </row>
    <row r="21" spans="1:6" x14ac:dyDescent="0.25">
      <c r="A21" s="296" t="s">
        <v>431</v>
      </c>
      <c r="C21" s="304"/>
      <c r="D21" s="306"/>
      <c r="E21" s="306"/>
      <c r="F21" s="306"/>
    </row>
    <row r="22" spans="1:6" x14ac:dyDescent="0.25">
      <c r="A22" s="306" t="s">
        <v>9</v>
      </c>
      <c r="B22" s="297" t="s">
        <v>432</v>
      </c>
      <c r="C22" s="304"/>
      <c r="D22" s="306"/>
      <c r="E22" s="306"/>
      <c r="F22" s="306"/>
    </row>
    <row r="23" spans="1:6" x14ac:dyDescent="0.25">
      <c r="A23" s="306" t="s">
        <v>13</v>
      </c>
      <c r="B23" s="297" t="s">
        <v>433</v>
      </c>
      <c r="C23" s="304"/>
      <c r="D23" s="306"/>
      <c r="E23" s="306"/>
      <c r="F23" s="306"/>
    </row>
    <row r="24" spans="1:6" x14ac:dyDescent="0.25">
      <c r="A24" s="306" t="s">
        <v>14</v>
      </c>
      <c r="B24" s="299" t="s">
        <v>434</v>
      </c>
      <c r="D24" s="306"/>
      <c r="E24" s="306"/>
      <c r="F24" s="306"/>
    </row>
    <row r="25" spans="1:6" x14ac:dyDescent="0.25">
      <c r="A25" s="306" t="s">
        <v>435</v>
      </c>
      <c r="B25" s="299" t="s">
        <v>436</v>
      </c>
      <c r="D25" s="306"/>
      <c r="E25" s="306"/>
      <c r="F25" s="306"/>
    </row>
    <row r="26" spans="1:6" x14ac:dyDescent="0.25">
      <c r="A26" s="306" t="s">
        <v>24</v>
      </c>
      <c r="B26" s="306" t="s">
        <v>437</v>
      </c>
      <c r="D26" s="306"/>
      <c r="E26" s="306"/>
      <c r="F26" s="306"/>
    </row>
    <row r="27" spans="1:6" x14ac:dyDescent="0.25">
      <c r="A27" s="306" t="s">
        <v>308</v>
      </c>
      <c r="B27" s="306" t="s">
        <v>438</v>
      </c>
      <c r="C27" s="306"/>
      <c r="D27" s="307"/>
      <c r="E27" s="306"/>
      <c r="F27" s="306"/>
    </row>
    <row r="28" spans="1:6" x14ac:dyDescent="0.25">
      <c r="A28" s="306" t="s">
        <v>439</v>
      </c>
      <c r="B28" s="306" t="s">
        <v>440</v>
      </c>
      <c r="C28" s="306"/>
      <c r="D28" s="307"/>
      <c r="E28" s="306"/>
      <c r="F28" s="306"/>
    </row>
    <row r="29" spans="1:6" ht="9" customHeight="1" x14ac:dyDescent="0.25">
      <c r="C29" s="298"/>
    </row>
    <row r="30" spans="1:6" ht="11.25" customHeight="1" x14ac:dyDescent="0.25">
      <c r="A30" s="308" t="s">
        <v>441</v>
      </c>
      <c r="B30" s="309"/>
      <c r="C30" s="298"/>
    </row>
    <row r="31" spans="1:6" ht="11.25" customHeight="1" x14ac:dyDescent="0.25">
      <c r="A31" s="309" t="s">
        <v>442</v>
      </c>
      <c r="B31" s="309" t="s">
        <v>443</v>
      </c>
      <c r="C31" s="298"/>
    </row>
    <row r="32" spans="1:6" ht="11.25" customHeight="1" x14ac:dyDescent="0.25">
      <c r="A32" s="309" t="s">
        <v>444</v>
      </c>
      <c r="B32" s="309" t="s">
        <v>445</v>
      </c>
      <c r="C32" s="298"/>
    </row>
    <row r="33" spans="1:3" ht="11.25" customHeight="1" x14ac:dyDescent="0.25">
      <c r="A33" s="309" t="s">
        <v>446</v>
      </c>
      <c r="B33" s="309" t="s">
        <v>447</v>
      </c>
      <c r="C33" s="298"/>
    </row>
    <row r="34" spans="1:3" ht="11.25" customHeight="1" x14ac:dyDescent="0.25">
      <c r="A34" s="309" t="s">
        <v>448</v>
      </c>
      <c r="B34" s="309" t="s">
        <v>449</v>
      </c>
      <c r="C34" s="298"/>
    </row>
    <row r="35" spans="1:3" ht="11.25" customHeight="1" x14ac:dyDescent="0.25">
      <c r="A35" s="309" t="s">
        <v>450</v>
      </c>
      <c r="B35" s="309" t="s">
        <v>451</v>
      </c>
      <c r="C35" s="298"/>
    </row>
    <row r="36" spans="1:3" ht="11.25" customHeight="1" x14ac:dyDescent="0.25">
      <c r="A36" s="309" t="s">
        <v>452</v>
      </c>
      <c r="B36" s="309" t="s">
        <v>453</v>
      </c>
      <c r="C36" s="298"/>
    </row>
    <row r="37" spans="1:3" ht="11.25" customHeight="1" x14ac:dyDescent="0.25">
      <c r="A37" s="309" t="s">
        <v>454</v>
      </c>
      <c r="B37" s="309" t="s">
        <v>455</v>
      </c>
      <c r="C37" s="298"/>
    </row>
    <row r="38" spans="1:3" ht="11.25" customHeight="1" x14ac:dyDescent="0.25">
      <c r="A38" s="309" t="s">
        <v>456</v>
      </c>
      <c r="B38" s="309" t="s">
        <v>457</v>
      </c>
      <c r="C38" s="298"/>
    </row>
    <row r="39" spans="1:3" ht="11.25" customHeight="1" x14ac:dyDescent="0.25">
      <c r="A39" s="309" t="s">
        <v>458</v>
      </c>
      <c r="B39" s="309" t="s">
        <v>459</v>
      </c>
      <c r="C39" s="298"/>
    </row>
    <row r="40" spans="1:3" ht="11.25" customHeight="1" x14ac:dyDescent="0.25">
      <c r="A40" s="309" t="s">
        <v>460</v>
      </c>
      <c r="B40" s="309" t="s">
        <v>461</v>
      </c>
      <c r="C40" s="298"/>
    </row>
    <row r="41" spans="1:3" ht="11.25" customHeight="1" x14ac:dyDescent="0.25">
      <c r="A41" s="309" t="s">
        <v>462</v>
      </c>
      <c r="B41" s="309" t="s">
        <v>463</v>
      </c>
      <c r="C41" s="298"/>
    </row>
    <row r="42" spans="1:3" ht="11.25" customHeight="1" x14ac:dyDescent="0.25">
      <c r="A42" s="310" t="s">
        <v>464</v>
      </c>
      <c r="B42" s="310" t="s">
        <v>465</v>
      </c>
      <c r="C42" s="298"/>
    </row>
    <row r="43" spans="1:3" ht="11.25" customHeight="1" x14ac:dyDescent="0.25">
      <c r="A43" s="310"/>
      <c r="B43" s="310"/>
      <c r="C43" s="298"/>
    </row>
    <row r="44" spans="1:3" ht="11.25" customHeight="1" x14ac:dyDescent="0.25">
      <c r="A44" s="311" t="s">
        <v>466</v>
      </c>
      <c r="B44" s="310"/>
      <c r="C44" s="298"/>
    </row>
    <row r="45" spans="1:3" ht="11.25" customHeight="1" x14ac:dyDescent="0.25">
      <c r="A45" s="310" t="s">
        <v>395</v>
      </c>
      <c r="B45" s="310" t="s">
        <v>274</v>
      </c>
      <c r="C45" s="298"/>
    </row>
    <row r="46" spans="1:3" ht="11.25" customHeight="1" x14ac:dyDescent="0.25">
      <c r="A46" s="310" t="s">
        <v>297</v>
      </c>
      <c r="B46" s="310" t="s">
        <v>467</v>
      </c>
      <c r="C46" s="298"/>
    </row>
    <row r="47" spans="1:3" ht="11.25" customHeight="1" x14ac:dyDescent="0.25">
      <c r="A47" s="310" t="s">
        <v>151</v>
      </c>
      <c r="B47" s="310" t="s">
        <v>152</v>
      </c>
      <c r="C47" s="298"/>
    </row>
    <row r="48" spans="1:3" ht="11.25" customHeight="1" x14ac:dyDescent="0.25">
      <c r="A48" s="310" t="s">
        <v>260</v>
      </c>
      <c r="B48" s="310" t="s">
        <v>261</v>
      </c>
      <c r="C48" s="298"/>
    </row>
    <row r="49" spans="1:3" ht="11.25" customHeight="1" x14ac:dyDescent="0.25">
      <c r="A49" s="310" t="s">
        <v>383</v>
      </c>
      <c r="B49" s="310" t="s">
        <v>384</v>
      </c>
      <c r="C49" s="298"/>
    </row>
    <row r="50" spans="1:3" ht="11.25" customHeight="1" x14ac:dyDescent="0.25">
      <c r="A50" s="312" t="s">
        <v>331</v>
      </c>
      <c r="B50" s="313" t="s">
        <v>468</v>
      </c>
      <c r="C50" s="298"/>
    </row>
    <row r="51" spans="1:3" ht="11.25" customHeight="1" x14ac:dyDescent="0.25">
      <c r="A51" s="310" t="s">
        <v>469</v>
      </c>
      <c r="B51" s="310" t="s">
        <v>470</v>
      </c>
      <c r="C51" s="298"/>
    </row>
    <row r="52" spans="1:3" ht="11.25" customHeight="1" x14ac:dyDescent="0.25">
      <c r="A52" s="310" t="s">
        <v>471</v>
      </c>
      <c r="B52" s="310" t="s">
        <v>472</v>
      </c>
      <c r="C52" s="298"/>
    </row>
    <row r="53" spans="1:3" ht="11.25" customHeight="1" x14ac:dyDescent="0.25">
      <c r="A53" s="310" t="s">
        <v>249</v>
      </c>
      <c r="B53" s="310" t="s">
        <v>250</v>
      </c>
      <c r="C53" s="298"/>
    </row>
    <row r="54" spans="1:3" ht="11.25" customHeight="1" x14ac:dyDescent="0.25">
      <c r="A54" s="314" t="s">
        <v>473</v>
      </c>
      <c r="B54" s="310" t="s">
        <v>474</v>
      </c>
      <c r="C54" s="298"/>
    </row>
    <row r="55" spans="1:3" ht="11.25" customHeight="1" x14ac:dyDescent="0.25">
      <c r="C55" s="298"/>
    </row>
    <row r="56" spans="1:3" ht="14.25" customHeight="1" x14ac:dyDescent="0.25">
      <c r="A56" s="296" t="s">
        <v>475</v>
      </c>
      <c r="C56" s="298"/>
    </row>
    <row r="57" spans="1:3" ht="51.75" customHeight="1" x14ac:dyDescent="0.25">
      <c r="A57" s="299" t="s">
        <v>476</v>
      </c>
      <c r="B57" s="630" t="s">
        <v>510</v>
      </c>
      <c r="C57" s="630"/>
    </row>
    <row r="58" spans="1:3" ht="29.25" customHeight="1" x14ac:dyDescent="0.25">
      <c r="A58" s="299" t="s">
        <v>477</v>
      </c>
      <c r="B58" s="630" t="s">
        <v>478</v>
      </c>
      <c r="C58" s="630"/>
    </row>
    <row r="59" spans="1:3" ht="28.5" customHeight="1" x14ac:dyDescent="0.25">
      <c r="A59" s="299" t="s">
        <v>135</v>
      </c>
      <c r="B59" s="630" t="s">
        <v>479</v>
      </c>
      <c r="C59" s="630"/>
    </row>
    <row r="60" spans="1:3" ht="15" customHeight="1" x14ac:dyDescent="0.25">
      <c r="A60" s="299" t="s">
        <v>136</v>
      </c>
      <c r="B60" s="630" t="s">
        <v>480</v>
      </c>
      <c r="C60" s="630"/>
    </row>
    <row r="61" spans="1:3" ht="36.75" customHeight="1" x14ac:dyDescent="0.25">
      <c r="A61" s="299" t="s">
        <v>481</v>
      </c>
      <c r="B61" s="630" t="s">
        <v>482</v>
      </c>
      <c r="C61" s="630"/>
    </row>
    <row r="62" spans="1:3" ht="40.5" customHeight="1" x14ac:dyDescent="0.25">
      <c r="A62" s="299" t="s">
        <v>138</v>
      </c>
      <c r="B62" s="630" t="s">
        <v>483</v>
      </c>
      <c r="C62" s="630"/>
    </row>
    <row r="63" spans="1:3" ht="13.5" customHeight="1" x14ac:dyDescent="0.25">
      <c r="A63" s="299" t="s">
        <v>139</v>
      </c>
      <c r="B63" s="630" t="s">
        <v>484</v>
      </c>
      <c r="C63" s="630"/>
    </row>
    <row r="64" spans="1:3" ht="25.5" customHeight="1" x14ac:dyDescent="0.25">
      <c r="A64" s="299" t="s">
        <v>140</v>
      </c>
      <c r="B64" s="630" t="s">
        <v>485</v>
      </c>
      <c r="C64" s="630"/>
    </row>
    <row r="65" spans="1:3" ht="12.75" customHeight="1" x14ac:dyDescent="0.25">
      <c r="A65" s="299" t="s">
        <v>141</v>
      </c>
      <c r="B65" s="630" t="s">
        <v>486</v>
      </c>
      <c r="C65" s="630"/>
    </row>
    <row r="66" spans="1:3" ht="24.75" customHeight="1" x14ac:dyDescent="0.25">
      <c r="A66" s="299" t="s">
        <v>487</v>
      </c>
      <c r="B66" s="630" t="s">
        <v>488</v>
      </c>
      <c r="C66" s="630"/>
    </row>
    <row r="67" spans="1:3" ht="13.5" customHeight="1" x14ac:dyDescent="0.25">
      <c r="A67" s="299" t="s">
        <v>143</v>
      </c>
      <c r="B67" s="630" t="s">
        <v>489</v>
      </c>
      <c r="C67" s="630"/>
    </row>
    <row r="68" spans="1:3" ht="15" customHeight="1" x14ac:dyDescent="0.25">
      <c r="A68" s="299" t="s">
        <v>144</v>
      </c>
      <c r="B68" s="630" t="s">
        <v>490</v>
      </c>
      <c r="C68" s="630"/>
    </row>
    <row r="69" spans="1:3" ht="12" customHeight="1" x14ac:dyDescent="0.25">
      <c r="A69" s="299" t="s">
        <v>216</v>
      </c>
      <c r="B69" s="297" t="s">
        <v>491</v>
      </c>
      <c r="C69" s="298"/>
    </row>
    <row r="70" spans="1:3" ht="28.5" customHeight="1" x14ac:dyDescent="0.25">
      <c r="A70" s="299" t="s">
        <v>145</v>
      </c>
      <c r="B70" s="630" t="s">
        <v>492</v>
      </c>
      <c r="C70" s="630"/>
    </row>
    <row r="71" spans="1:3" ht="17.25" customHeight="1" x14ac:dyDescent="0.25">
      <c r="C71" s="298"/>
    </row>
    <row r="72" spans="1:3" x14ac:dyDescent="0.25">
      <c r="A72" s="296" t="s">
        <v>493</v>
      </c>
      <c r="B72" s="298"/>
    </row>
    <row r="73" spans="1:3" x14ac:dyDescent="0.25">
      <c r="A73" s="296" t="s">
        <v>494</v>
      </c>
      <c r="B73" s="298"/>
    </row>
    <row r="74" spans="1:3" x14ac:dyDescent="0.25">
      <c r="A74" s="299" t="s">
        <v>495</v>
      </c>
      <c r="B74" s="298"/>
    </row>
    <row r="75" spans="1:3" x14ac:dyDescent="0.25">
      <c r="A75" s="299" t="s">
        <v>516</v>
      </c>
      <c r="B75" s="298"/>
    </row>
    <row r="76" spans="1:3" x14ac:dyDescent="0.25">
      <c r="A76" s="299" t="s">
        <v>496</v>
      </c>
      <c r="B76" s="298"/>
    </row>
    <row r="77" spans="1:3" x14ac:dyDescent="0.25">
      <c r="A77" s="299" t="s">
        <v>517</v>
      </c>
      <c r="B77" s="298"/>
    </row>
    <row r="78" spans="1:3" x14ac:dyDescent="0.25">
      <c r="A78" s="299" t="s">
        <v>518</v>
      </c>
      <c r="B78" s="298"/>
      <c r="C78" s="298"/>
    </row>
    <row r="79" spans="1:3" x14ac:dyDescent="0.25">
      <c r="A79" s="299" t="s">
        <v>497</v>
      </c>
      <c r="B79" s="298"/>
      <c r="C79" s="298"/>
    </row>
    <row r="80" spans="1:3" x14ac:dyDescent="0.25">
      <c r="A80" s="299" t="s">
        <v>498</v>
      </c>
      <c r="B80" s="298"/>
      <c r="C80" s="298"/>
    </row>
    <row r="81" spans="1:3" x14ac:dyDescent="0.25">
      <c r="A81" s="299" t="s">
        <v>507</v>
      </c>
      <c r="B81" s="298"/>
      <c r="C81" s="298"/>
    </row>
    <row r="82" spans="1:3" ht="15.75" customHeight="1" x14ac:dyDescent="0.25">
      <c r="C82" s="298"/>
    </row>
    <row r="83" spans="1:3" x14ac:dyDescent="0.25">
      <c r="A83" s="296" t="s">
        <v>499</v>
      </c>
    </row>
    <row r="84" spans="1:3" ht="26.25" customHeight="1" x14ac:dyDescent="0.25">
      <c r="A84" s="629" t="s">
        <v>500</v>
      </c>
      <c r="B84" s="629"/>
      <c r="C84" s="629"/>
    </row>
    <row r="85" spans="1:3" ht="36" customHeight="1" x14ac:dyDescent="0.25">
      <c r="A85" s="629" t="s">
        <v>501</v>
      </c>
      <c r="B85" s="629"/>
      <c r="C85" s="629"/>
    </row>
    <row r="86" spans="1:3" ht="36.75" customHeight="1" x14ac:dyDescent="0.25">
      <c r="A86" s="629" t="s">
        <v>502</v>
      </c>
      <c r="B86" s="629"/>
      <c r="C86" s="629"/>
    </row>
    <row r="87" spans="1:3" ht="39" customHeight="1" x14ac:dyDescent="0.25">
      <c r="A87" s="629" t="s">
        <v>503</v>
      </c>
      <c r="B87" s="629"/>
      <c r="C87" s="629"/>
    </row>
    <row r="88" spans="1:3" ht="38.25" customHeight="1" x14ac:dyDescent="0.25">
      <c r="A88" s="629" t="s">
        <v>504</v>
      </c>
      <c r="B88" s="629"/>
      <c r="C88" s="629"/>
    </row>
    <row r="89" spans="1:3" ht="39.75" customHeight="1" x14ac:dyDescent="0.25">
      <c r="A89" s="629" t="s">
        <v>505</v>
      </c>
      <c r="B89" s="629"/>
      <c r="C89" s="629"/>
    </row>
    <row r="90" spans="1:3" ht="40.5" customHeight="1" x14ac:dyDescent="0.25">
      <c r="A90" s="629" t="s">
        <v>506</v>
      </c>
      <c r="B90" s="629"/>
      <c r="C90" s="629"/>
    </row>
  </sheetData>
  <mergeCells count="22">
    <mergeCell ref="B66:C66"/>
    <mergeCell ref="B14:C14"/>
    <mergeCell ref="B15:C15"/>
    <mergeCell ref="B57:C57"/>
    <mergeCell ref="B58:C58"/>
    <mergeCell ref="B59:C59"/>
    <mergeCell ref="B60:C60"/>
    <mergeCell ref="B61:C61"/>
    <mergeCell ref="B62:C62"/>
    <mergeCell ref="B63:C63"/>
    <mergeCell ref="B64:C64"/>
    <mergeCell ref="B65:C65"/>
    <mergeCell ref="A87:C87"/>
    <mergeCell ref="A88:C88"/>
    <mergeCell ref="A89:C89"/>
    <mergeCell ref="A90:C90"/>
    <mergeCell ref="B67:C67"/>
    <mergeCell ref="B68:C68"/>
    <mergeCell ref="B70:C70"/>
    <mergeCell ref="A84:C84"/>
    <mergeCell ref="A85:C85"/>
    <mergeCell ref="A86:C86"/>
  </mergeCells>
  <pageMargins left="0.31496062992125984" right="0.27559055118110237" top="0.62992125984251968" bottom="0.23622047244094491" header="0.31496062992125984" footer="0.19685039370078741"/>
  <pageSetup paperSize="9" scale="63" orientation="portrait" r:id="rId1"/>
  <rowBreaks count="1" manualBreakCount="1">
    <brk id="8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3"/>
  <sheetViews>
    <sheetView showGridLines="0" zoomScaleNormal="100" zoomScaleSheetLayoutView="100" zoomScalePageLayoutView="60" workbookViewId="0">
      <selection activeCell="B2" sqref="B2"/>
    </sheetView>
  </sheetViews>
  <sheetFormatPr baseColWidth="10" defaultColWidth="11.42578125" defaultRowHeight="9" x14ac:dyDescent="0.25"/>
  <cols>
    <col min="1" max="1" width="0.7109375" style="81" customWidth="1"/>
    <col min="2" max="2" width="38.7109375" style="1" customWidth="1"/>
    <col min="3" max="5" width="6.85546875" style="1" customWidth="1"/>
    <col min="6" max="6" width="7.28515625" style="1" customWidth="1"/>
    <col min="7" max="10" width="6.85546875" style="1" customWidth="1"/>
    <col min="11" max="11" width="7.28515625" style="1" customWidth="1"/>
    <col min="12" max="12" width="6.85546875" style="1" customWidth="1"/>
    <col min="13" max="13" width="5.85546875" style="1" customWidth="1"/>
    <col min="14" max="14" width="5.42578125" style="1" customWidth="1"/>
    <col min="15" max="19" width="4.7109375" style="1" customWidth="1"/>
    <col min="20" max="20" width="4.42578125" style="1" customWidth="1"/>
    <col min="21" max="23" width="4.7109375" style="1" customWidth="1"/>
    <col min="24" max="24" width="4.28515625" style="1" customWidth="1"/>
    <col min="25" max="25" width="5.28515625" style="1" customWidth="1"/>
    <col min="26" max="27" width="4.5703125" style="1" customWidth="1"/>
    <col min="28" max="28" width="4.7109375" style="1" customWidth="1"/>
    <col min="29" max="29" width="4.42578125" style="1" customWidth="1"/>
    <col min="30" max="31" width="4.140625" style="1" customWidth="1"/>
    <col min="32" max="32" width="5.85546875" style="1" customWidth="1"/>
    <col min="33" max="33" width="6.140625" style="1" customWidth="1"/>
    <col min="34" max="34" width="7.28515625" style="1" customWidth="1"/>
    <col min="35" max="16384" width="11.42578125" style="1"/>
  </cols>
  <sheetData>
    <row r="1" spans="2:34" ht="3.6" customHeight="1" x14ac:dyDescent="0.25"/>
    <row r="2" spans="2:34" ht="15" customHeight="1" x14ac:dyDescent="0.25">
      <c r="B2" s="2" t="s">
        <v>0</v>
      </c>
      <c r="C2" s="3"/>
      <c r="D2" s="4"/>
      <c r="E2" s="4"/>
      <c r="F2" s="4"/>
      <c r="AF2" s="5"/>
    </row>
    <row r="3" spans="2:34" ht="9.75" customHeight="1" x14ac:dyDescent="0.25">
      <c r="B3" s="6"/>
      <c r="C3" s="6"/>
      <c r="K3" s="7" t="s">
        <v>545</v>
      </c>
      <c r="N3" s="8"/>
      <c r="O3" s="8"/>
      <c r="P3" s="8"/>
      <c r="Q3" s="8"/>
      <c r="R3" s="8"/>
      <c r="S3" s="8"/>
      <c r="T3" s="8"/>
      <c r="U3" s="8"/>
      <c r="V3" s="8"/>
      <c r="W3" s="8"/>
      <c r="X3" s="8"/>
      <c r="Y3" s="8"/>
      <c r="Z3" s="8"/>
      <c r="AA3" s="8"/>
      <c r="AB3" s="8"/>
      <c r="AC3" s="8"/>
      <c r="AD3" s="8"/>
      <c r="AE3" s="8"/>
      <c r="AF3" s="8"/>
    </row>
    <row r="4" spans="2:34" ht="9.75" customHeight="1" x14ac:dyDescent="0.25">
      <c r="B4" s="9" t="s">
        <v>1</v>
      </c>
      <c r="C4" s="9"/>
      <c r="H4" s="10"/>
      <c r="I4" s="8" t="s">
        <v>2</v>
      </c>
      <c r="K4" s="7" t="s">
        <v>519</v>
      </c>
    </row>
    <row r="5" spans="2:34" ht="6.6"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4"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c r="AH6" s="8"/>
    </row>
    <row r="7" spans="2:34"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26</v>
      </c>
      <c r="AA7" s="27" t="s">
        <v>27</v>
      </c>
      <c r="AB7" s="27" t="s">
        <v>28</v>
      </c>
      <c r="AC7" s="27" t="s">
        <v>29</v>
      </c>
      <c r="AD7" s="27" t="s">
        <v>30</v>
      </c>
      <c r="AE7" s="27" t="s">
        <v>31</v>
      </c>
      <c r="AF7" s="28" t="s">
        <v>32</v>
      </c>
      <c r="AG7" s="29" t="s">
        <v>33</v>
      </c>
      <c r="AH7" s="8"/>
    </row>
    <row r="8" spans="2:34"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row>
    <row r="9" spans="2:34" ht="10.5" customHeight="1" x14ac:dyDescent="0.25">
      <c r="B9" s="40"/>
      <c r="C9" s="41" t="s">
        <v>34</v>
      </c>
      <c r="D9" s="42">
        <v>0</v>
      </c>
      <c r="E9" s="43" t="s">
        <v>36</v>
      </c>
      <c r="F9" s="42">
        <v>8.16</v>
      </c>
      <c r="G9" s="42" t="s">
        <v>36</v>
      </c>
      <c r="H9" s="42">
        <v>0</v>
      </c>
      <c r="I9" s="42">
        <v>10.920000000000002</v>
      </c>
      <c r="J9" s="43" t="s">
        <v>36</v>
      </c>
      <c r="K9" s="42">
        <v>27</v>
      </c>
      <c r="L9" s="42">
        <v>11.27</v>
      </c>
      <c r="M9" s="42">
        <v>3.6</v>
      </c>
      <c r="N9" s="42">
        <v>2.86</v>
      </c>
      <c r="O9" s="42">
        <v>0</v>
      </c>
      <c r="P9" s="42">
        <v>0.28999999999999998</v>
      </c>
      <c r="Q9" s="42">
        <v>5.1100000000000003</v>
      </c>
      <c r="R9" s="42">
        <v>6.51</v>
      </c>
      <c r="S9" s="42" t="s">
        <v>36</v>
      </c>
      <c r="T9" s="42">
        <v>0</v>
      </c>
      <c r="U9" s="44">
        <v>1.78</v>
      </c>
      <c r="V9" s="45">
        <v>0</v>
      </c>
      <c r="W9" s="46">
        <v>18.23</v>
      </c>
      <c r="X9" s="44">
        <v>0</v>
      </c>
      <c r="Y9" s="42">
        <v>0</v>
      </c>
      <c r="Z9" s="43" t="s">
        <v>36</v>
      </c>
      <c r="AA9" s="43" t="s">
        <v>36</v>
      </c>
      <c r="AB9" s="43" t="s">
        <v>36</v>
      </c>
      <c r="AC9" s="43" t="s">
        <v>36</v>
      </c>
      <c r="AD9" s="43" t="s">
        <v>36</v>
      </c>
      <c r="AE9" s="43" t="s">
        <v>36</v>
      </c>
      <c r="AF9" s="47" t="s">
        <v>36</v>
      </c>
      <c r="AG9" s="48">
        <f>SUM(D9:AF9)</f>
        <v>95.73</v>
      </c>
      <c r="AH9" s="8"/>
    </row>
    <row r="10" spans="2:34" ht="12" customHeight="1" x14ac:dyDescent="0.25">
      <c r="B10" s="546" t="s">
        <v>37</v>
      </c>
      <c r="C10" s="547"/>
      <c r="D10" s="49">
        <v>169.10035163542554</v>
      </c>
      <c r="E10" s="50" t="s">
        <v>36</v>
      </c>
      <c r="F10" s="49">
        <v>6.7476291807188522</v>
      </c>
      <c r="G10" s="49" t="s">
        <v>36</v>
      </c>
      <c r="H10" s="49">
        <v>0</v>
      </c>
      <c r="I10" s="49">
        <v>2.2942277714660602</v>
      </c>
      <c r="J10" s="50" t="s">
        <v>36</v>
      </c>
      <c r="K10" s="49">
        <v>15.84821511530663</v>
      </c>
      <c r="L10" s="49">
        <v>15.764265522616839</v>
      </c>
      <c r="M10" s="49">
        <v>5.3591337657919045</v>
      </c>
      <c r="N10" s="49">
        <v>4.2223186292932038</v>
      </c>
      <c r="O10" s="49">
        <v>6.3733635867779626</v>
      </c>
      <c r="P10" s="49">
        <v>13.148480538168384</v>
      </c>
      <c r="Q10" s="49">
        <v>9.3990357950425256</v>
      </c>
      <c r="R10" s="49">
        <v>7.7879419776444685</v>
      </c>
      <c r="S10" s="49" t="s">
        <v>36</v>
      </c>
      <c r="T10" s="49">
        <v>5.3526720759718511</v>
      </c>
      <c r="U10" s="51">
        <v>8.7899970956725095</v>
      </c>
      <c r="V10" s="52">
        <v>1.5688845138484981</v>
      </c>
      <c r="W10" s="53">
        <v>0</v>
      </c>
      <c r="X10" s="51">
        <v>0</v>
      </c>
      <c r="Y10" s="49">
        <v>85.797865610735457</v>
      </c>
      <c r="Z10" s="50" t="s">
        <v>36</v>
      </c>
      <c r="AA10" s="50" t="s">
        <v>36</v>
      </c>
      <c r="AB10" s="50" t="s">
        <v>36</v>
      </c>
      <c r="AC10" s="50" t="s">
        <v>36</v>
      </c>
      <c r="AD10" s="50" t="s">
        <v>36</v>
      </c>
      <c r="AE10" s="50" t="s">
        <v>36</v>
      </c>
      <c r="AF10" s="54" t="s">
        <v>36</v>
      </c>
      <c r="AG10" s="48">
        <f t="shared" ref="AG10:AG13" si="0">SUM(D10:AF10)</f>
        <v>357.55438281448068</v>
      </c>
      <c r="AH10" s="8"/>
    </row>
    <row r="11" spans="2:34" ht="10.5" customHeight="1" x14ac:dyDescent="0.25">
      <c r="B11" s="548" t="s">
        <v>38</v>
      </c>
      <c r="C11" s="549"/>
      <c r="D11" s="49">
        <v>0</v>
      </c>
      <c r="E11" s="50" t="s">
        <v>36</v>
      </c>
      <c r="F11" s="49">
        <v>0</v>
      </c>
      <c r="G11" s="49" t="s">
        <v>36</v>
      </c>
      <c r="H11" s="49">
        <v>3</v>
      </c>
      <c r="I11" s="49">
        <v>0</v>
      </c>
      <c r="J11" s="50" t="s">
        <v>36</v>
      </c>
      <c r="K11" s="49">
        <v>0</v>
      </c>
      <c r="L11" s="49">
        <v>0</v>
      </c>
      <c r="M11" s="49">
        <v>0</v>
      </c>
      <c r="N11" s="49">
        <v>3</v>
      </c>
      <c r="O11" s="49">
        <v>0</v>
      </c>
      <c r="P11" s="49">
        <v>0</v>
      </c>
      <c r="Q11" s="49">
        <v>0</v>
      </c>
      <c r="R11" s="49">
        <v>0</v>
      </c>
      <c r="S11" s="49" t="s">
        <v>36</v>
      </c>
      <c r="T11" s="49">
        <v>0</v>
      </c>
      <c r="U11" s="51">
        <v>0</v>
      </c>
      <c r="V11" s="52">
        <v>0</v>
      </c>
      <c r="W11" s="53">
        <v>0</v>
      </c>
      <c r="X11" s="51">
        <v>0</v>
      </c>
      <c r="Y11" s="49">
        <v>1</v>
      </c>
      <c r="Z11" s="50" t="s">
        <v>36</v>
      </c>
      <c r="AA11" s="50" t="s">
        <v>36</v>
      </c>
      <c r="AB11" s="50" t="s">
        <v>36</v>
      </c>
      <c r="AC11" s="50" t="s">
        <v>36</v>
      </c>
      <c r="AD11" s="50" t="s">
        <v>36</v>
      </c>
      <c r="AE11" s="50" t="s">
        <v>36</v>
      </c>
      <c r="AF11" s="54" t="s">
        <v>36</v>
      </c>
      <c r="AG11" s="48">
        <f t="shared" si="0"/>
        <v>7</v>
      </c>
      <c r="AH11" s="8"/>
    </row>
    <row r="12" spans="2:34" ht="17.100000000000001" customHeight="1" x14ac:dyDescent="0.25">
      <c r="B12" s="550" t="s">
        <v>39</v>
      </c>
      <c r="C12" s="551"/>
      <c r="D12" s="49">
        <v>0</v>
      </c>
      <c r="E12" s="50" t="s">
        <v>36</v>
      </c>
      <c r="F12" s="49">
        <v>0</v>
      </c>
      <c r="G12" s="49" t="s">
        <v>36</v>
      </c>
      <c r="H12" s="49">
        <v>0</v>
      </c>
      <c r="I12" s="49">
        <v>0</v>
      </c>
      <c r="J12" s="50" t="s">
        <v>36</v>
      </c>
      <c r="K12" s="49">
        <v>0</v>
      </c>
      <c r="L12" s="49">
        <v>0</v>
      </c>
      <c r="M12" s="49">
        <v>0</v>
      </c>
      <c r="N12" s="49">
        <v>0</v>
      </c>
      <c r="O12" s="49">
        <v>0</v>
      </c>
      <c r="P12" s="49">
        <v>0</v>
      </c>
      <c r="Q12" s="49">
        <v>0</v>
      </c>
      <c r="R12" s="49">
        <v>0</v>
      </c>
      <c r="S12" s="49" t="s">
        <v>36</v>
      </c>
      <c r="T12" s="49">
        <v>0</v>
      </c>
      <c r="U12" s="51">
        <v>0</v>
      </c>
      <c r="V12" s="52">
        <v>0</v>
      </c>
      <c r="W12" s="53">
        <v>0</v>
      </c>
      <c r="X12" s="49">
        <v>0</v>
      </c>
      <c r="Y12" s="49">
        <v>3.32</v>
      </c>
      <c r="Z12" s="50" t="s">
        <v>36</v>
      </c>
      <c r="AA12" s="50" t="s">
        <v>36</v>
      </c>
      <c r="AB12" s="50" t="s">
        <v>36</v>
      </c>
      <c r="AC12" s="50" t="s">
        <v>36</v>
      </c>
      <c r="AD12" s="50" t="s">
        <v>36</v>
      </c>
      <c r="AE12" s="50" t="s">
        <v>36</v>
      </c>
      <c r="AF12" s="50" t="s">
        <v>36</v>
      </c>
      <c r="AG12" s="55">
        <f t="shared" si="0"/>
        <v>3.32</v>
      </c>
      <c r="AH12" s="8"/>
    </row>
    <row r="13" spans="2:34" ht="10.5" customHeight="1" x14ac:dyDescent="0.25">
      <c r="B13" s="56"/>
      <c r="C13" s="57" t="s">
        <v>40</v>
      </c>
      <c r="D13" s="49">
        <f>SUM(D9:D12)</f>
        <v>169.10035163542554</v>
      </c>
      <c r="E13" s="50" t="s">
        <v>36</v>
      </c>
      <c r="F13" s="49">
        <f t="shared" ref="F13:Y13" si="1">SUM(F9:F12)</f>
        <v>14.907629180718853</v>
      </c>
      <c r="G13" s="49" t="s">
        <v>36</v>
      </c>
      <c r="H13" s="49">
        <f t="shared" si="1"/>
        <v>3</v>
      </c>
      <c r="I13" s="49">
        <f t="shared" si="1"/>
        <v>13.214227771466062</v>
      </c>
      <c r="J13" s="50" t="s">
        <v>36</v>
      </c>
      <c r="K13" s="49">
        <f t="shared" si="1"/>
        <v>42.84821511530663</v>
      </c>
      <c r="L13" s="49">
        <f t="shared" si="1"/>
        <v>27.034265522616838</v>
      </c>
      <c r="M13" s="49">
        <f t="shared" si="1"/>
        <v>8.9591337657919041</v>
      </c>
      <c r="N13" s="49">
        <f t="shared" si="1"/>
        <v>10.082318629293203</v>
      </c>
      <c r="O13" s="49">
        <f t="shared" si="1"/>
        <v>6.3733635867779626</v>
      </c>
      <c r="P13" s="49">
        <f t="shared" si="1"/>
        <v>13.438480538168383</v>
      </c>
      <c r="Q13" s="49">
        <f t="shared" si="1"/>
        <v>14.509035795042525</v>
      </c>
      <c r="R13" s="49">
        <f t="shared" si="1"/>
        <v>14.297941977644468</v>
      </c>
      <c r="S13" s="49" t="s">
        <v>36</v>
      </c>
      <c r="T13" s="49">
        <f t="shared" si="1"/>
        <v>5.3526720759718511</v>
      </c>
      <c r="U13" s="51">
        <f t="shared" si="1"/>
        <v>10.569997095672509</v>
      </c>
      <c r="V13" s="52">
        <f t="shared" si="1"/>
        <v>1.5688845138484981</v>
      </c>
      <c r="W13" s="53">
        <f t="shared" si="1"/>
        <v>18.23</v>
      </c>
      <c r="X13" s="51">
        <f t="shared" si="1"/>
        <v>0</v>
      </c>
      <c r="Y13" s="49">
        <f t="shared" si="1"/>
        <v>90.11786561073545</v>
      </c>
      <c r="Z13" s="50" t="s">
        <v>36</v>
      </c>
      <c r="AA13" s="50" t="s">
        <v>36</v>
      </c>
      <c r="AB13" s="50" t="s">
        <v>36</v>
      </c>
      <c r="AC13" s="50" t="s">
        <v>36</v>
      </c>
      <c r="AD13" s="50" t="s">
        <v>36</v>
      </c>
      <c r="AE13" s="50" t="s">
        <v>36</v>
      </c>
      <c r="AF13" s="54" t="s">
        <v>36</v>
      </c>
      <c r="AG13" s="48">
        <f t="shared" si="0"/>
        <v>463.60438281448074</v>
      </c>
      <c r="AH13" s="8"/>
    </row>
    <row r="14" spans="2:34"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row>
    <row r="15" spans="2:34" ht="19.5" customHeight="1" thickBot="1" x14ac:dyDescent="0.3">
      <c r="B15" s="552" t="s">
        <v>42</v>
      </c>
      <c r="C15" s="553"/>
      <c r="D15" s="68">
        <v>0.9863113497429189</v>
      </c>
      <c r="E15" s="69" t="s">
        <v>36</v>
      </c>
      <c r="F15" s="68">
        <v>1.0684164507166345</v>
      </c>
      <c r="G15" s="68" t="s">
        <v>36</v>
      </c>
      <c r="H15" s="68">
        <v>0</v>
      </c>
      <c r="I15" s="68">
        <v>0.11614262174912771</v>
      </c>
      <c r="J15" s="69" t="s">
        <v>36</v>
      </c>
      <c r="K15" s="68">
        <v>4.1591757452594518</v>
      </c>
      <c r="L15" s="68">
        <v>4.0892505680654851</v>
      </c>
      <c r="M15" s="68">
        <v>0.96957064750878252</v>
      </c>
      <c r="N15" s="68">
        <v>1.1378531483770915</v>
      </c>
      <c r="O15" s="68">
        <v>1.5277609777644163</v>
      </c>
      <c r="P15" s="68">
        <v>2.5458639129413467</v>
      </c>
      <c r="Q15" s="68">
        <v>0.49298308192908535</v>
      </c>
      <c r="R15" s="68">
        <v>0.66486853725790307</v>
      </c>
      <c r="S15" s="68" t="s">
        <v>36</v>
      </c>
      <c r="T15" s="68">
        <v>2.08386442169139E-2</v>
      </c>
      <c r="U15" s="70">
        <v>1.1675306386579802</v>
      </c>
      <c r="V15" s="71">
        <v>0.3060019910286127</v>
      </c>
      <c r="W15" s="72">
        <v>0</v>
      </c>
      <c r="X15" s="70">
        <v>2.1244149839297001E-3</v>
      </c>
      <c r="Y15" s="68">
        <v>4.5061519478588163</v>
      </c>
      <c r="Z15" s="69" t="s">
        <v>36</v>
      </c>
      <c r="AA15" s="69" t="s">
        <v>36</v>
      </c>
      <c r="AB15" s="69" t="s">
        <v>36</v>
      </c>
      <c r="AC15" s="69" t="s">
        <v>36</v>
      </c>
      <c r="AD15" s="69" t="s">
        <v>36</v>
      </c>
      <c r="AE15" s="69" t="s">
        <v>36</v>
      </c>
      <c r="AF15" s="73" t="s">
        <v>36</v>
      </c>
      <c r="AG15" s="74">
        <f>SUM(D15:AF15)</f>
        <v>23.76084467805849</v>
      </c>
      <c r="AH15" s="8"/>
    </row>
    <row r="16" spans="2:34" ht="10.5" customHeight="1" x14ac:dyDescent="0.25">
      <c r="B16" s="320"/>
      <c r="C16" s="321"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row>
    <row r="17" spans="1:34" ht="10.5" customHeight="1" x14ac:dyDescent="0.25">
      <c r="B17" s="82"/>
      <c r="C17" s="83" t="s">
        <v>43</v>
      </c>
      <c r="D17" s="84">
        <v>143</v>
      </c>
      <c r="E17" s="84" t="s">
        <v>36</v>
      </c>
      <c r="F17" s="84">
        <v>8</v>
      </c>
      <c r="G17" s="84" t="s">
        <v>36</v>
      </c>
      <c r="H17" s="84">
        <v>0</v>
      </c>
      <c r="I17" s="84">
        <v>3</v>
      </c>
      <c r="J17" s="84" t="s">
        <v>36</v>
      </c>
      <c r="K17" s="84">
        <v>15</v>
      </c>
      <c r="L17" s="84">
        <v>14</v>
      </c>
      <c r="M17" s="84">
        <v>4</v>
      </c>
      <c r="N17" s="84">
        <v>4</v>
      </c>
      <c r="O17" s="84">
        <v>6</v>
      </c>
      <c r="P17" s="84">
        <v>11</v>
      </c>
      <c r="Q17" s="84">
        <v>8</v>
      </c>
      <c r="R17" s="84">
        <v>6</v>
      </c>
      <c r="S17" s="84" t="s">
        <v>36</v>
      </c>
      <c r="T17" s="84">
        <v>5</v>
      </c>
      <c r="U17" s="85">
        <v>7</v>
      </c>
      <c r="V17" s="86">
        <v>3</v>
      </c>
      <c r="W17" s="87" t="s">
        <v>36</v>
      </c>
      <c r="X17" s="85" t="s">
        <v>36</v>
      </c>
      <c r="Y17" s="84">
        <v>80</v>
      </c>
      <c r="Z17" s="84" t="s">
        <v>36</v>
      </c>
      <c r="AA17" s="84" t="s">
        <v>36</v>
      </c>
      <c r="AB17" s="84" t="s">
        <v>36</v>
      </c>
      <c r="AC17" s="84" t="s">
        <v>36</v>
      </c>
      <c r="AD17" s="84" t="s">
        <v>36</v>
      </c>
      <c r="AE17" s="84" t="s">
        <v>36</v>
      </c>
      <c r="AF17" s="87" t="s">
        <v>36</v>
      </c>
      <c r="AG17" s="88">
        <f>SUM(D17:AF17)</f>
        <v>317</v>
      </c>
      <c r="AH17" s="8"/>
    </row>
    <row r="18" spans="1:34" ht="10.5" customHeight="1" thickBot="1" x14ac:dyDescent="0.3">
      <c r="B18" s="322"/>
      <c r="C18" s="323" t="s">
        <v>512</v>
      </c>
      <c r="D18" s="89">
        <v>2</v>
      </c>
      <c r="E18" s="89">
        <v>0</v>
      </c>
      <c r="F18" s="90">
        <v>0</v>
      </c>
      <c r="G18" s="90">
        <v>0</v>
      </c>
      <c r="H18" s="90">
        <v>0</v>
      </c>
      <c r="I18" s="90">
        <v>0</v>
      </c>
      <c r="J18" s="89">
        <v>0</v>
      </c>
      <c r="K18" s="90">
        <v>3</v>
      </c>
      <c r="L18" s="90">
        <v>0</v>
      </c>
      <c r="M18" s="89">
        <v>0</v>
      </c>
      <c r="N18" s="89">
        <v>1</v>
      </c>
      <c r="O18" s="89">
        <v>0</v>
      </c>
      <c r="P18" s="89">
        <v>0</v>
      </c>
      <c r="Q18" s="89">
        <v>0</v>
      </c>
      <c r="R18" s="89">
        <v>2</v>
      </c>
      <c r="S18" s="90">
        <v>0</v>
      </c>
      <c r="T18" s="89">
        <v>0</v>
      </c>
      <c r="U18" s="91">
        <v>0</v>
      </c>
      <c r="V18" s="92">
        <v>0</v>
      </c>
      <c r="W18" s="93">
        <v>0</v>
      </c>
      <c r="X18" s="89">
        <v>0</v>
      </c>
      <c r="Y18" s="89">
        <v>10</v>
      </c>
      <c r="Z18" s="89" t="s">
        <v>36</v>
      </c>
      <c r="AA18" s="89" t="s">
        <v>36</v>
      </c>
      <c r="AB18" s="89" t="s">
        <v>36</v>
      </c>
      <c r="AC18" s="89" t="s">
        <v>36</v>
      </c>
      <c r="AD18" s="89" t="s">
        <v>36</v>
      </c>
      <c r="AE18" s="89" t="s">
        <v>36</v>
      </c>
      <c r="AF18" s="89" t="s">
        <v>36</v>
      </c>
      <c r="AG18" s="94">
        <f>SUM(D18:AF18)</f>
        <v>18</v>
      </c>
      <c r="AH18" s="8"/>
    </row>
    <row r="19" spans="1:34" ht="10.5" customHeight="1" x14ac:dyDescent="0.25">
      <c r="B19" s="95"/>
      <c r="C19" s="96" t="s">
        <v>546</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row>
    <row r="20" spans="1:34" ht="10.5" customHeight="1" x14ac:dyDescent="0.25">
      <c r="B20" s="111"/>
      <c r="C20" s="41" t="s">
        <v>44</v>
      </c>
      <c r="D20" s="112">
        <v>0</v>
      </c>
      <c r="E20" s="113" t="s">
        <v>36</v>
      </c>
      <c r="F20" s="113">
        <v>3.5</v>
      </c>
      <c r="G20" s="113" t="s">
        <v>36</v>
      </c>
      <c r="H20" s="113">
        <v>0</v>
      </c>
      <c r="I20" s="113">
        <v>21.5</v>
      </c>
      <c r="J20" s="113" t="s">
        <v>36</v>
      </c>
      <c r="K20" s="113">
        <v>11</v>
      </c>
      <c r="L20" s="113">
        <v>4.8</v>
      </c>
      <c r="M20" s="113">
        <v>2.2999999999999998</v>
      </c>
      <c r="N20" s="113">
        <v>0.4</v>
      </c>
      <c r="O20" s="113">
        <v>0</v>
      </c>
      <c r="P20" s="113">
        <v>2</v>
      </c>
      <c r="Q20" s="113">
        <v>2.2000000000000002</v>
      </c>
      <c r="R20" s="113">
        <v>1.6</v>
      </c>
      <c r="S20" s="113" t="s">
        <v>36</v>
      </c>
      <c r="T20" s="114">
        <v>0</v>
      </c>
      <c r="U20" s="112" t="s">
        <v>36</v>
      </c>
      <c r="V20" s="115" t="s">
        <v>36</v>
      </c>
      <c r="W20" s="114">
        <v>12.8</v>
      </c>
      <c r="X20" s="112" t="s">
        <v>36</v>
      </c>
      <c r="Y20" s="113">
        <v>0</v>
      </c>
      <c r="Z20" s="113" t="s">
        <v>36</v>
      </c>
      <c r="AA20" s="113" t="s">
        <v>36</v>
      </c>
      <c r="AB20" s="113" t="s">
        <v>36</v>
      </c>
      <c r="AC20" s="113" t="s">
        <v>36</v>
      </c>
      <c r="AD20" s="113" t="s">
        <v>36</v>
      </c>
      <c r="AE20" s="113" t="s">
        <v>36</v>
      </c>
      <c r="AF20" s="114" t="s">
        <v>36</v>
      </c>
      <c r="AG20" s="116">
        <v>62.099999999999994</v>
      </c>
      <c r="AH20" s="8"/>
    </row>
    <row r="21" spans="1:34" ht="29.25" customHeight="1" x14ac:dyDescent="0.25">
      <c r="B21" s="554" t="s">
        <v>45</v>
      </c>
      <c r="C21" s="555"/>
      <c r="D21" s="117">
        <v>153.4</v>
      </c>
      <c r="E21" s="118" t="s">
        <v>36</v>
      </c>
      <c r="F21" s="118">
        <v>7.3</v>
      </c>
      <c r="G21" s="118" t="s">
        <v>36</v>
      </c>
      <c r="H21" s="118">
        <v>4.9000000000000004</v>
      </c>
      <c r="I21" s="118">
        <v>2.2000000000000002</v>
      </c>
      <c r="J21" s="118" t="s">
        <v>36</v>
      </c>
      <c r="K21" s="118">
        <v>16.8</v>
      </c>
      <c r="L21" s="118">
        <v>11.8</v>
      </c>
      <c r="M21" s="118">
        <v>4.0999999999999996</v>
      </c>
      <c r="N21" s="118">
        <v>9.1</v>
      </c>
      <c r="O21" s="118">
        <v>6.3</v>
      </c>
      <c r="P21" s="118">
        <v>12.9</v>
      </c>
      <c r="Q21" s="118">
        <v>8.1999999999999993</v>
      </c>
      <c r="R21" s="118">
        <v>6.5</v>
      </c>
      <c r="S21" s="118" t="s">
        <v>36</v>
      </c>
      <c r="T21" s="119">
        <v>5.7</v>
      </c>
      <c r="U21" s="117" t="s">
        <v>36</v>
      </c>
      <c r="V21" s="120" t="s">
        <v>36</v>
      </c>
      <c r="W21" s="119">
        <v>7.2</v>
      </c>
      <c r="X21" s="117" t="s">
        <v>36</v>
      </c>
      <c r="Y21" s="118">
        <v>81.5</v>
      </c>
      <c r="Z21" s="118" t="s">
        <v>36</v>
      </c>
      <c r="AA21" s="118" t="s">
        <v>36</v>
      </c>
      <c r="AB21" s="118" t="s">
        <v>36</v>
      </c>
      <c r="AC21" s="118" t="s">
        <v>36</v>
      </c>
      <c r="AD21" s="118" t="s">
        <v>36</v>
      </c>
      <c r="AE21" s="118" t="s">
        <v>36</v>
      </c>
      <c r="AF21" s="119" t="s">
        <v>36</v>
      </c>
      <c r="AG21" s="121">
        <v>337.90000000000003</v>
      </c>
      <c r="AH21" s="8"/>
    </row>
    <row r="22" spans="1:34" ht="10.5" customHeight="1" x14ac:dyDescent="0.25">
      <c r="B22" s="122"/>
      <c r="C22" s="123" t="s">
        <v>46</v>
      </c>
      <c r="D22" s="124">
        <v>153.4</v>
      </c>
      <c r="E22" s="125" t="s">
        <v>36</v>
      </c>
      <c r="F22" s="125">
        <v>10.8</v>
      </c>
      <c r="G22" s="125" t="s">
        <v>36</v>
      </c>
      <c r="H22" s="125">
        <v>4.9000000000000004</v>
      </c>
      <c r="I22" s="125">
        <v>23.7</v>
      </c>
      <c r="J22" s="125" t="s">
        <v>36</v>
      </c>
      <c r="K22" s="125">
        <v>27.8</v>
      </c>
      <c r="L22" s="125">
        <v>16.600000000000001</v>
      </c>
      <c r="M22" s="125">
        <v>6.3999999999999995</v>
      </c>
      <c r="N22" s="125">
        <v>9.5</v>
      </c>
      <c r="O22" s="125">
        <v>6.3</v>
      </c>
      <c r="P22" s="125">
        <v>14.9</v>
      </c>
      <c r="Q22" s="125">
        <v>10.399999999999999</v>
      </c>
      <c r="R22" s="125">
        <v>8.1</v>
      </c>
      <c r="S22" s="125" t="s">
        <v>36</v>
      </c>
      <c r="T22" s="126">
        <v>5.7</v>
      </c>
      <c r="U22" s="124" t="s">
        <v>36</v>
      </c>
      <c r="V22" s="127" t="s">
        <v>36</v>
      </c>
      <c r="W22" s="126">
        <v>20</v>
      </c>
      <c r="X22" s="124" t="s">
        <v>36</v>
      </c>
      <c r="Y22" s="125">
        <v>81.5</v>
      </c>
      <c r="Z22" s="125" t="s">
        <v>36</v>
      </c>
      <c r="AA22" s="125" t="s">
        <v>36</v>
      </c>
      <c r="AB22" s="125" t="s">
        <v>36</v>
      </c>
      <c r="AC22" s="125" t="s">
        <v>36</v>
      </c>
      <c r="AD22" s="125" t="s">
        <v>36</v>
      </c>
      <c r="AE22" s="125" t="s">
        <v>36</v>
      </c>
      <c r="AF22" s="126" t="s">
        <v>36</v>
      </c>
      <c r="AG22" s="121">
        <v>400</v>
      </c>
      <c r="AH22" s="8"/>
    </row>
    <row r="23" spans="1:34" ht="10.5" customHeight="1" thickBot="1" x14ac:dyDescent="0.3">
      <c r="B23" s="104"/>
      <c r="C23" s="105" t="s">
        <v>41</v>
      </c>
      <c r="D23" s="128">
        <v>9</v>
      </c>
      <c r="E23" s="106"/>
      <c r="F23" s="106"/>
      <c r="G23" s="106"/>
      <c r="H23" s="106"/>
      <c r="I23" s="106"/>
      <c r="J23" s="106"/>
      <c r="K23" s="106"/>
      <c r="L23" s="106"/>
      <c r="M23" s="106"/>
      <c r="N23" s="106"/>
      <c r="O23" s="106"/>
      <c r="P23" s="106"/>
      <c r="Q23" s="106"/>
      <c r="R23" s="106"/>
      <c r="S23" s="106"/>
      <c r="T23" s="107"/>
      <c r="U23" s="108"/>
      <c r="V23" s="109"/>
      <c r="W23" s="107"/>
      <c r="X23" s="108"/>
      <c r="Y23" s="106"/>
      <c r="Z23" s="106"/>
      <c r="AA23" s="106"/>
      <c r="AB23" s="106"/>
      <c r="AC23" s="106"/>
      <c r="AD23" s="106"/>
      <c r="AE23" s="106"/>
      <c r="AF23" s="107"/>
      <c r="AG23" s="110"/>
      <c r="AH23" s="8"/>
    </row>
    <row r="24" spans="1:34" ht="10.5" customHeight="1" x14ac:dyDescent="0.25">
      <c r="B24" s="95"/>
      <c r="C24" s="96" t="s">
        <v>520</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row>
    <row r="25" spans="1:34" ht="10.5" customHeight="1" x14ac:dyDescent="0.25">
      <c r="B25" s="111"/>
      <c r="C25" s="41" t="s">
        <v>44</v>
      </c>
      <c r="D25" s="112">
        <v>0</v>
      </c>
      <c r="E25" s="113" t="s">
        <v>36</v>
      </c>
      <c r="F25" s="113">
        <v>3.5</v>
      </c>
      <c r="G25" s="113" t="s">
        <v>36</v>
      </c>
      <c r="H25" s="113">
        <v>0</v>
      </c>
      <c r="I25" s="113">
        <v>21.5</v>
      </c>
      <c r="J25" s="113" t="s">
        <v>36</v>
      </c>
      <c r="K25" s="113">
        <v>11</v>
      </c>
      <c r="L25" s="113">
        <v>4.8</v>
      </c>
      <c r="M25" s="113">
        <v>2.2999999999999998</v>
      </c>
      <c r="N25" s="113">
        <v>0.4</v>
      </c>
      <c r="O25" s="113">
        <v>0</v>
      </c>
      <c r="P25" s="113">
        <v>2</v>
      </c>
      <c r="Q25" s="113">
        <v>2.2000000000000002</v>
      </c>
      <c r="R25" s="113">
        <v>1.6</v>
      </c>
      <c r="S25" s="113" t="s">
        <v>36</v>
      </c>
      <c r="T25" s="114">
        <v>0</v>
      </c>
      <c r="U25" s="112" t="s">
        <v>36</v>
      </c>
      <c r="V25" s="115" t="s">
        <v>36</v>
      </c>
      <c r="W25" s="114">
        <v>12.8</v>
      </c>
      <c r="X25" s="112" t="s">
        <v>36</v>
      </c>
      <c r="Y25" s="113">
        <v>0</v>
      </c>
      <c r="Z25" s="113" t="s">
        <v>36</v>
      </c>
      <c r="AA25" s="113" t="s">
        <v>36</v>
      </c>
      <c r="AB25" s="113" t="s">
        <v>36</v>
      </c>
      <c r="AC25" s="113" t="s">
        <v>36</v>
      </c>
      <c r="AD25" s="113" t="s">
        <v>36</v>
      </c>
      <c r="AE25" s="113" t="s">
        <v>36</v>
      </c>
      <c r="AF25" s="114" t="s">
        <v>36</v>
      </c>
      <c r="AG25" s="116">
        <v>62.099999999999994</v>
      </c>
      <c r="AH25" s="8"/>
    </row>
    <row r="26" spans="1:34" ht="30" customHeight="1" x14ac:dyDescent="0.25">
      <c r="B26" s="554" t="s">
        <v>45</v>
      </c>
      <c r="C26" s="555"/>
      <c r="D26" s="117">
        <v>153.4</v>
      </c>
      <c r="E26" s="118" t="s">
        <v>36</v>
      </c>
      <c r="F26" s="118">
        <v>7.3</v>
      </c>
      <c r="G26" s="118" t="s">
        <v>36</v>
      </c>
      <c r="H26" s="118">
        <v>4.9000000000000004</v>
      </c>
      <c r="I26" s="118">
        <v>2.2000000000000002</v>
      </c>
      <c r="J26" s="118" t="s">
        <v>36</v>
      </c>
      <c r="K26" s="118">
        <v>16.8</v>
      </c>
      <c r="L26" s="118">
        <v>11.8</v>
      </c>
      <c r="M26" s="118">
        <v>4.0999999999999996</v>
      </c>
      <c r="N26" s="118">
        <v>9.1</v>
      </c>
      <c r="O26" s="118">
        <v>6.3</v>
      </c>
      <c r="P26" s="118">
        <v>12.9</v>
      </c>
      <c r="Q26" s="118">
        <v>8.1999999999999993</v>
      </c>
      <c r="R26" s="118">
        <v>6.5</v>
      </c>
      <c r="S26" s="118" t="s">
        <v>36</v>
      </c>
      <c r="T26" s="119">
        <v>5.7</v>
      </c>
      <c r="U26" s="117" t="s">
        <v>36</v>
      </c>
      <c r="V26" s="120" t="s">
        <v>36</v>
      </c>
      <c r="W26" s="119">
        <v>7.2</v>
      </c>
      <c r="X26" s="117" t="s">
        <v>36</v>
      </c>
      <c r="Y26" s="118">
        <v>81.5</v>
      </c>
      <c r="Z26" s="118" t="s">
        <v>36</v>
      </c>
      <c r="AA26" s="118" t="s">
        <v>36</v>
      </c>
      <c r="AB26" s="118" t="s">
        <v>36</v>
      </c>
      <c r="AC26" s="118" t="s">
        <v>36</v>
      </c>
      <c r="AD26" s="118" t="s">
        <v>36</v>
      </c>
      <c r="AE26" s="118" t="s">
        <v>36</v>
      </c>
      <c r="AF26" s="119" t="s">
        <v>36</v>
      </c>
      <c r="AG26" s="121">
        <v>337.90000000000003</v>
      </c>
      <c r="AH26" s="8"/>
    </row>
    <row r="27" spans="1:34" ht="10.5" customHeight="1" x14ac:dyDescent="0.25">
      <c r="B27" s="122"/>
      <c r="C27" s="123" t="s">
        <v>46</v>
      </c>
      <c r="D27" s="124">
        <v>153.4</v>
      </c>
      <c r="E27" s="125" t="s">
        <v>36</v>
      </c>
      <c r="F27" s="125">
        <v>10.8</v>
      </c>
      <c r="G27" s="125" t="s">
        <v>36</v>
      </c>
      <c r="H27" s="125">
        <v>4.9000000000000004</v>
      </c>
      <c r="I27" s="125">
        <v>23.7</v>
      </c>
      <c r="J27" s="125" t="s">
        <v>36</v>
      </c>
      <c r="K27" s="125">
        <v>27.8</v>
      </c>
      <c r="L27" s="125">
        <v>16.600000000000001</v>
      </c>
      <c r="M27" s="125">
        <v>6.3999999999999995</v>
      </c>
      <c r="N27" s="125">
        <v>9.5</v>
      </c>
      <c r="O27" s="125">
        <v>6.3</v>
      </c>
      <c r="P27" s="125">
        <v>14.9</v>
      </c>
      <c r="Q27" s="125">
        <v>10.399999999999999</v>
      </c>
      <c r="R27" s="125">
        <v>8.1</v>
      </c>
      <c r="S27" s="125" t="s">
        <v>36</v>
      </c>
      <c r="T27" s="126">
        <v>5.7</v>
      </c>
      <c r="U27" s="124" t="s">
        <v>36</v>
      </c>
      <c r="V27" s="127" t="s">
        <v>36</v>
      </c>
      <c r="W27" s="126">
        <v>20</v>
      </c>
      <c r="X27" s="124" t="s">
        <v>36</v>
      </c>
      <c r="Y27" s="125">
        <v>81.5</v>
      </c>
      <c r="Z27" s="125" t="s">
        <v>36</v>
      </c>
      <c r="AA27" s="125" t="s">
        <v>36</v>
      </c>
      <c r="AB27" s="125" t="s">
        <v>36</v>
      </c>
      <c r="AC27" s="125" t="s">
        <v>36</v>
      </c>
      <c r="AD27" s="125" t="s">
        <v>36</v>
      </c>
      <c r="AE27" s="125" t="s">
        <v>36</v>
      </c>
      <c r="AF27" s="126" t="s">
        <v>36</v>
      </c>
      <c r="AG27" s="121">
        <v>400</v>
      </c>
      <c r="AH27" s="8"/>
    </row>
    <row r="28" spans="1:34" ht="10.5" customHeight="1" thickBot="1" x14ac:dyDescent="0.3">
      <c r="B28" s="104"/>
      <c r="C28" s="105" t="s">
        <v>41</v>
      </c>
      <c r="D28" s="128">
        <v>9</v>
      </c>
      <c r="E28" s="106"/>
      <c r="F28" s="106"/>
      <c r="G28" s="106"/>
      <c r="H28" s="106"/>
      <c r="I28" s="106"/>
      <c r="J28" s="106"/>
      <c r="K28" s="106"/>
      <c r="L28" s="106"/>
      <c r="M28" s="106"/>
      <c r="N28" s="106"/>
      <c r="O28" s="106"/>
      <c r="P28" s="106"/>
      <c r="Q28" s="106"/>
      <c r="R28" s="106"/>
      <c r="S28" s="106"/>
      <c r="T28" s="107"/>
      <c r="U28" s="108"/>
      <c r="V28" s="109"/>
      <c r="W28" s="107"/>
      <c r="X28" s="108"/>
      <c r="Y28" s="106"/>
      <c r="Z28" s="106"/>
      <c r="AA28" s="106"/>
      <c r="AB28" s="106"/>
      <c r="AC28" s="106"/>
      <c r="AD28" s="106"/>
      <c r="AE28" s="106"/>
      <c r="AF28" s="107"/>
      <c r="AG28" s="110"/>
      <c r="AH28" s="8"/>
    </row>
    <row r="29" spans="1:34" s="8" customFormat="1" ht="9.75" customHeight="1" thickBot="1" x14ac:dyDescent="0.3">
      <c r="A29" s="129"/>
      <c r="B29" s="130" t="s">
        <v>529</v>
      </c>
      <c r="C29" s="129"/>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2"/>
    </row>
    <row r="30" spans="1:34" s="8" customFormat="1" ht="10.5" customHeight="1" thickBot="1" x14ac:dyDescent="0.3">
      <c r="A30" s="129"/>
      <c r="B30" s="612" t="s">
        <v>47</v>
      </c>
      <c r="C30" s="613"/>
      <c r="D30" s="133">
        <v>1.2</v>
      </c>
      <c r="E30" s="134" t="s">
        <v>36</v>
      </c>
      <c r="F30" s="134">
        <v>1.6</v>
      </c>
      <c r="G30" s="134" t="s">
        <v>36</v>
      </c>
      <c r="H30" s="134">
        <v>0.6</v>
      </c>
      <c r="I30" s="134">
        <v>0.4</v>
      </c>
      <c r="J30" s="134" t="s">
        <v>36</v>
      </c>
      <c r="K30" s="134">
        <v>1.2</v>
      </c>
      <c r="L30" s="134">
        <v>1.5</v>
      </c>
      <c r="M30" s="134">
        <v>1.8</v>
      </c>
      <c r="N30" s="134">
        <v>0.8</v>
      </c>
      <c r="O30" s="134">
        <v>1.2</v>
      </c>
      <c r="P30" s="134">
        <v>1.2</v>
      </c>
      <c r="Q30" s="134">
        <v>1.4</v>
      </c>
      <c r="R30" s="134">
        <v>1.5</v>
      </c>
      <c r="S30" s="134" t="s">
        <v>36</v>
      </c>
      <c r="T30" s="135">
        <v>0.9</v>
      </c>
      <c r="U30" s="133" t="s">
        <v>36</v>
      </c>
      <c r="V30" s="136" t="s">
        <v>36</v>
      </c>
      <c r="W30" s="135">
        <v>1.4</v>
      </c>
      <c r="X30" s="133" t="s">
        <v>36</v>
      </c>
      <c r="Y30" s="134">
        <v>1.1000000000000001</v>
      </c>
      <c r="Z30" s="134" t="s">
        <v>36</v>
      </c>
      <c r="AA30" s="134" t="s">
        <v>36</v>
      </c>
      <c r="AB30" s="134" t="s">
        <v>36</v>
      </c>
      <c r="AC30" s="134" t="s">
        <v>36</v>
      </c>
      <c r="AD30" s="134" t="s">
        <v>36</v>
      </c>
      <c r="AE30" s="134" t="s">
        <v>36</v>
      </c>
      <c r="AF30" s="135" t="s">
        <v>36</v>
      </c>
      <c r="AG30" s="137"/>
    </row>
    <row r="31" spans="1:34" s="8" customFormat="1" ht="10.5" customHeight="1" thickBot="1" x14ac:dyDescent="0.3">
      <c r="A31" s="129"/>
      <c r="B31" s="552" t="s">
        <v>48</v>
      </c>
      <c r="C31" s="553"/>
      <c r="D31" s="138">
        <v>184.08</v>
      </c>
      <c r="E31" s="139" t="s">
        <v>36</v>
      </c>
      <c r="F31" s="139">
        <v>17.28</v>
      </c>
      <c r="G31" s="139" t="s">
        <v>36</v>
      </c>
      <c r="H31" s="139">
        <v>2.94</v>
      </c>
      <c r="I31" s="139">
        <v>9.48</v>
      </c>
      <c r="J31" s="139" t="s">
        <v>36</v>
      </c>
      <c r="K31" s="139">
        <v>33.36</v>
      </c>
      <c r="L31" s="139">
        <v>24.900000000000002</v>
      </c>
      <c r="M31" s="139">
        <v>11.52</v>
      </c>
      <c r="N31" s="139">
        <v>7.6000000000000005</v>
      </c>
      <c r="O31" s="139">
        <v>7.56</v>
      </c>
      <c r="P31" s="139">
        <v>17.88</v>
      </c>
      <c r="Q31" s="139">
        <v>14.559999999999997</v>
      </c>
      <c r="R31" s="139">
        <v>12.149999999999999</v>
      </c>
      <c r="S31" s="139" t="s">
        <v>36</v>
      </c>
      <c r="T31" s="140">
        <v>5.13</v>
      </c>
      <c r="U31" s="138" t="s">
        <v>36</v>
      </c>
      <c r="V31" s="141" t="s">
        <v>36</v>
      </c>
      <c r="W31" s="140">
        <v>28</v>
      </c>
      <c r="X31" s="138" t="s">
        <v>36</v>
      </c>
      <c r="Y31" s="139">
        <v>89.65</v>
      </c>
      <c r="Z31" s="139" t="s">
        <v>36</v>
      </c>
      <c r="AA31" s="139" t="s">
        <v>36</v>
      </c>
      <c r="AB31" s="139" t="s">
        <v>36</v>
      </c>
      <c r="AC31" s="139" t="s">
        <v>36</v>
      </c>
      <c r="AD31" s="139" t="s">
        <v>36</v>
      </c>
      <c r="AE31" s="139" t="s">
        <v>36</v>
      </c>
      <c r="AF31" s="139" t="s">
        <v>36</v>
      </c>
      <c r="AG31" s="142">
        <v>466.08999999999992</v>
      </c>
    </row>
    <row r="32" spans="1:34" s="8" customFormat="1" ht="10.5" customHeight="1" x14ac:dyDescent="0.25">
      <c r="A32" s="129"/>
      <c r="B32" s="556" t="s">
        <v>49</v>
      </c>
      <c r="C32" s="557" t="s">
        <v>50</v>
      </c>
      <c r="D32" s="143">
        <v>0</v>
      </c>
      <c r="E32" s="144" t="s">
        <v>36</v>
      </c>
      <c r="F32" s="144">
        <v>32.407407407407405</v>
      </c>
      <c r="G32" s="144" t="s">
        <v>36</v>
      </c>
      <c r="H32" s="144">
        <v>0</v>
      </c>
      <c r="I32" s="144">
        <v>90.71729957805907</v>
      </c>
      <c r="J32" s="144" t="s">
        <v>36</v>
      </c>
      <c r="K32" s="144">
        <v>39.568345323741006</v>
      </c>
      <c r="L32" s="144">
        <v>28.915662650602407</v>
      </c>
      <c r="M32" s="144">
        <v>35.9375</v>
      </c>
      <c r="N32" s="144">
        <v>4.2105263157894735</v>
      </c>
      <c r="O32" s="144">
        <v>0</v>
      </c>
      <c r="P32" s="144">
        <v>13.422818791946309</v>
      </c>
      <c r="Q32" s="144">
        <v>21.15384615384616</v>
      </c>
      <c r="R32" s="144">
        <v>19.753086419753089</v>
      </c>
      <c r="S32" s="144" t="s">
        <v>36</v>
      </c>
      <c r="T32" s="144">
        <v>0</v>
      </c>
      <c r="U32" s="143" t="s">
        <v>36</v>
      </c>
      <c r="V32" s="145" t="s">
        <v>36</v>
      </c>
      <c r="W32" s="146">
        <v>64</v>
      </c>
      <c r="X32" s="143" t="s">
        <v>36</v>
      </c>
      <c r="Y32" s="144">
        <v>0</v>
      </c>
      <c r="Z32" s="144" t="s">
        <v>36</v>
      </c>
      <c r="AA32" s="144" t="s">
        <v>36</v>
      </c>
      <c r="AB32" s="144" t="s">
        <v>36</v>
      </c>
      <c r="AC32" s="144" t="s">
        <v>36</v>
      </c>
      <c r="AD32" s="144" t="s">
        <v>36</v>
      </c>
      <c r="AE32" s="144" t="s">
        <v>36</v>
      </c>
      <c r="AF32" s="144" t="s">
        <v>36</v>
      </c>
      <c r="AG32" s="147">
        <v>15.525</v>
      </c>
    </row>
    <row r="33" spans="1:34" s="8" customFormat="1" ht="16.5" customHeight="1" thickBot="1" x14ac:dyDescent="0.3">
      <c r="A33" s="129"/>
      <c r="B33" s="558" t="s">
        <v>51</v>
      </c>
      <c r="C33" s="559"/>
      <c r="D33" s="148">
        <v>100</v>
      </c>
      <c r="E33" s="149" t="s">
        <v>36</v>
      </c>
      <c r="F33" s="149">
        <v>67.592592592592581</v>
      </c>
      <c r="G33" s="149" t="s">
        <v>36</v>
      </c>
      <c r="H33" s="149">
        <v>100</v>
      </c>
      <c r="I33" s="149">
        <v>9.2827004219409286</v>
      </c>
      <c r="J33" s="149" t="s">
        <v>36</v>
      </c>
      <c r="K33" s="149">
        <v>60.431654676258994</v>
      </c>
      <c r="L33" s="149">
        <v>71.084337349397586</v>
      </c>
      <c r="M33" s="149">
        <v>64.0625</v>
      </c>
      <c r="N33" s="149">
        <v>95.78947368421052</v>
      </c>
      <c r="O33" s="149">
        <v>100</v>
      </c>
      <c r="P33" s="149">
        <v>86.577181208053688</v>
      </c>
      <c r="Q33" s="149">
        <v>78.846153846153854</v>
      </c>
      <c r="R33" s="149">
        <v>80.246913580246911</v>
      </c>
      <c r="S33" s="149" t="s">
        <v>36</v>
      </c>
      <c r="T33" s="149">
        <v>100</v>
      </c>
      <c r="U33" s="148" t="s">
        <v>36</v>
      </c>
      <c r="V33" s="150" t="s">
        <v>36</v>
      </c>
      <c r="W33" s="151">
        <v>36</v>
      </c>
      <c r="X33" s="148" t="s">
        <v>36</v>
      </c>
      <c r="Y33" s="149">
        <v>100</v>
      </c>
      <c r="Z33" s="149" t="s">
        <v>36</v>
      </c>
      <c r="AA33" s="149" t="s">
        <v>36</v>
      </c>
      <c r="AB33" s="149" t="s">
        <v>36</v>
      </c>
      <c r="AC33" s="149" t="s">
        <v>36</v>
      </c>
      <c r="AD33" s="149" t="s">
        <v>36</v>
      </c>
      <c r="AE33" s="149" t="s">
        <v>36</v>
      </c>
      <c r="AF33" s="149" t="s">
        <v>36</v>
      </c>
      <c r="AG33" s="152">
        <v>84.475000000000009</v>
      </c>
    </row>
    <row r="34" spans="1:34" ht="10.5" customHeight="1" x14ac:dyDescent="0.25">
      <c r="B34" s="153" t="s">
        <v>52</v>
      </c>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row>
    <row r="35" spans="1:34" ht="10.5" customHeight="1" x14ac:dyDescent="0.25">
      <c r="B35" s="153" t="s">
        <v>53</v>
      </c>
      <c r="C35" s="81"/>
      <c r="D35" s="157"/>
      <c r="E35" s="155"/>
      <c r="F35" s="614"/>
      <c r="G35" s="614"/>
      <c r="H35" s="155"/>
      <c r="I35" s="155"/>
      <c r="J35" s="155"/>
      <c r="K35" s="155"/>
      <c r="L35" s="155"/>
      <c r="M35" s="155"/>
      <c r="N35" s="155"/>
      <c r="O35" s="155"/>
      <c r="P35" s="155"/>
      <c r="Q35" s="155"/>
      <c r="R35" s="155"/>
      <c r="S35" s="155"/>
      <c r="T35" s="155"/>
      <c r="U35" s="155"/>
      <c r="V35" s="155"/>
      <c r="W35" s="155"/>
      <c r="X35" s="155"/>
      <c r="Y35" s="155"/>
      <c r="Z35" s="155"/>
      <c r="AA35" s="158"/>
      <c r="AB35" s="158"/>
      <c r="AC35" s="158"/>
      <c r="AD35" s="158"/>
      <c r="AE35" s="158"/>
      <c r="AF35" s="159"/>
      <c r="AG35" s="160"/>
    </row>
    <row r="36" spans="1:34" ht="10.5" customHeight="1" x14ac:dyDescent="0.25">
      <c r="B36" s="161" t="s">
        <v>54</v>
      </c>
      <c r="C36" s="81"/>
      <c r="D36" s="157"/>
      <c r="E36" s="155"/>
      <c r="F36" s="129"/>
      <c r="G36" s="129"/>
      <c r="H36" s="155"/>
      <c r="I36" s="155"/>
      <c r="J36" s="155"/>
      <c r="K36" s="155"/>
      <c r="L36" s="155"/>
      <c r="M36" s="155"/>
      <c r="N36" s="155"/>
      <c r="O36" s="155"/>
      <c r="P36" s="155"/>
      <c r="Q36" s="155"/>
      <c r="R36" s="155"/>
      <c r="S36" s="155"/>
      <c r="T36" s="155"/>
      <c r="U36" s="155"/>
      <c r="V36" s="155"/>
      <c r="W36" s="155"/>
      <c r="X36" s="155"/>
      <c r="Y36" s="155"/>
      <c r="Z36" s="155"/>
      <c r="AA36" s="158"/>
      <c r="AB36" s="158"/>
      <c r="AC36" s="158"/>
      <c r="AD36" s="158"/>
      <c r="AE36" s="158"/>
      <c r="AF36" s="159"/>
      <c r="AG36" s="160"/>
    </row>
    <row r="37" spans="1:34" ht="10.5" customHeight="1" x14ac:dyDescent="0.25">
      <c r="B37" s="161" t="s">
        <v>542</v>
      </c>
      <c r="D37" s="157"/>
      <c r="E37" s="155"/>
      <c r="F37" s="129"/>
      <c r="G37" s="129"/>
      <c r="H37" s="155"/>
      <c r="I37" s="155"/>
      <c r="J37" s="155"/>
      <c r="K37" s="155"/>
      <c r="L37" s="155"/>
      <c r="M37" s="155"/>
      <c r="N37" s="155"/>
      <c r="O37" s="155"/>
      <c r="P37" s="155"/>
      <c r="Q37" s="155"/>
      <c r="R37" s="155"/>
      <c r="S37" s="155"/>
      <c r="T37" s="155"/>
      <c r="U37" s="155"/>
      <c r="V37" s="155"/>
      <c r="W37" s="155"/>
      <c r="X37" s="155"/>
      <c r="Y37" s="155"/>
      <c r="Z37" s="155"/>
      <c r="AA37" s="158"/>
      <c r="AB37" s="158"/>
      <c r="AC37" s="158"/>
      <c r="AD37" s="158"/>
      <c r="AE37" s="158"/>
      <c r="AF37" s="159"/>
      <c r="AG37" s="160"/>
    </row>
    <row r="38" spans="1:34" ht="10.5" customHeight="1" x14ac:dyDescent="0.25">
      <c r="B38" s="161"/>
      <c r="C38" s="81"/>
      <c r="D38" s="157"/>
      <c r="E38" s="155"/>
      <c r="F38" s="129"/>
      <c r="G38" s="129"/>
      <c r="H38" s="155"/>
      <c r="I38" s="155"/>
      <c r="J38" s="155"/>
      <c r="K38" s="155"/>
      <c r="L38" s="155"/>
      <c r="M38" s="155"/>
      <c r="N38" s="155"/>
      <c r="O38" s="155"/>
      <c r="P38" s="155"/>
      <c r="Q38" s="155"/>
      <c r="R38" s="155"/>
      <c r="S38" s="155"/>
      <c r="T38" s="155"/>
      <c r="U38" s="155"/>
      <c r="V38" s="155"/>
      <c r="W38" s="155"/>
      <c r="X38" s="155"/>
      <c r="Y38" s="155"/>
      <c r="Z38" s="155"/>
      <c r="AA38" s="158"/>
      <c r="AB38" s="158"/>
      <c r="AC38" s="158"/>
      <c r="AD38" s="158"/>
      <c r="AE38" s="158"/>
      <c r="AF38" s="159"/>
      <c r="AG38" s="160"/>
    </row>
    <row r="39" spans="1:34" ht="10.5" customHeight="1" thickBot="1" x14ac:dyDescent="0.3">
      <c r="B39" s="161"/>
      <c r="C39" s="81"/>
      <c r="D39" s="157"/>
      <c r="E39" s="155"/>
      <c r="F39" s="129"/>
      <c r="G39" s="129"/>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4" ht="10.5" customHeight="1" thickBot="1" x14ac:dyDescent="0.3">
      <c r="B40" s="560" t="s">
        <v>55</v>
      </c>
      <c r="C40" s="561"/>
      <c r="D40" s="561"/>
      <c r="E40" s="561"/>
      <c r="F40" s="562"/>
      <c r="R40" s="162"/>
      <c r="U40" s="81"/>
    </row>
    <row r="41" spans="1:34" s="8" customFormat="1" ht="10.5" customHeight="1" thickBot="1" x14ac:dyDescent="0.3">
      <c r="A41" s="129"/>
      <c r="B41" s="163" t="s">
        <v>56</v>
      </c>
      <c r="C41" s="23" t="s">
        <v>57</v>
      </c>
      <c r="D41" s="23" t="s">
        <v>58</v>
      </c>
      <c r="E41" s="23" t="s">
        <v>59</v>
      </c>
      <c r="F41" s="23" t="s">
        <v>6</v>
      </c>
      <c r="G41" s="23" t="s">
        <v>60</v>
      </c>
      <c r="H41" s="23" t="s">
        <v>8</v>
      </c>
      <c r="I41" s="23" t="s">
        <v>9</v>
      </c>
      <c r="J41" s="23" t="s">
        <v>61</v>
      </c>
      <c r="K41" s="23" t="s">
        <v>11</v>
      </c>
      <c r="L41" s="23" t="s">
        <v>12</v>
      </c>
      <c r="M41" s="23" t="s">
        <v>13</v>
      </c>
      <c r="N41" s="23" t="s">
        <v>14</v>
      </c>
      <c r="O41" s="23" t="s">
        <v>15</v>
      </c>
      <c r="P41" s="23" t="s">
        <v>16</v>
      </c>
      <c r="Q41" s="23" t="s">
        <v>17</v>
      </c>
      <c r="R41" s="23" t="s">
        <v>18</v>
      </c>
      <c r="S41" s="23" t="s">
        <v>62</v>
      </c>
      <c r="T41" s="23" t="s">
        <v>20</v>
      </c>
      <c r="U41" s="22" t="s">
        <v>21</v>
      </c>
      <c r="V41" s="25" t="s">
        <v>22</v>
      </c>
      <c r="W41" s="26" t="s">
        <v>23</v>
      </c>
      <c r="X41" s="23" t="s">
        <v>24</v>
      </c>
      <c r="Y41" s="23" t="s">
        <v>63</v>
      </c>
      <c r="Z41" s="23" t="s">
        <v>64</v>
      </c>
      <c r="AA41" s="23" t="s">
        <v>65</v>
      </c>
      <c r="AB41" s="23" t="s">
        <v>66</v>
      </c>
      <c r="AC41" s="23" t="s">
        <v>67</v>
      </c>
      <c r="AD41" s="23" t="s">
        <v>68</v>
      </c>
      <c r="AE41" s="23" t="s">
        <v>69</v>
      </c>
      <c r="AF41" s="164" t="s">
        <v>33</v>
      </c>
    </row>
    <row r="42" spans="1:34" s="8" customFormat="1" ht="10.5" customHeight="1" x14ac:dyDescent="0.25">
      <c r="A42" s="129"/>
      <c r="B42" s="165" t="s">
        <v>543</v>
      </c>
      <c r="C42" s="166">
        <v>59</v>
      </c>
      <c r="D42" s="166">
        <v>79</v>
      </c>
      <c r="E42" s="166">
        <v>14</v>
      </c>
      <c r="F42" s="166">
        <v>36</v>
      </c>
      <c r="G42" s="166">
        <v>0</v>
      </c>
      <c r="H42" s="166">
        <v>0</v>
      </c>
      <c r="I42" s="166">
        <v>196</v>
      </c>
      <c r="J42" s="166">
        <v>0</v>
      </c>
      <c r="K42" s="166">
        <v>356</v>
      </c>
      <c r="L42" s="166">
        <v>75</v>
      </c>
      <c r="M42" s="166">
        <v>83</v>
      </c>
      <c r="N42" s="166">
        <v>53</v>
      </c>
      <c r="O42" s="166">
        <v>0</v>
      </c>
      <c r="P42" s="166">
        <v>10</v>
      </c>
      <c r="Q42" s="166">
        <v>29</v>
      </c>
      <c r="R42" s="166">
        <v>40</v>
      </c>
      <c r="S42" s="166">
        <v>0</v>
      </c>
      <c r="T42" s="166">
        <v>0</v>
      </c>
      <c r="U42" s="167">
        <v>25</v>
      </c>
      <c r="V42" s="168">
        <v>0</v>
      </c>
      <c r="W42" s="169">
        <v>101</v>
      </c>
      <c r="X42" s="166">
        <v>0</v>
      </c>
      <c r="Y42" s="166">
        <v>0</v>
      </c>
      <c r="Z42" s="166">
        <v>0</v>
      </c>
      <c r="AA42" s="166">
        <v>0</v>
      </c>
      <c r="AB42" s="166">
        <v>0</v>
      </c>
      <c r="AC42" s="166">
        <v>16</v>
      </c>
      <c r="AD42" s="166">
        <v>0</v>
      </c>
      <c r="AE42" s="166">
        <v>0</v>
      </c>
      <c r="AF42" s="170">
        <v>1172</v>
      </c>
    </row>
    <row r="43" spans="1:34" s="8" customFormat="1" ht="10.5" customHeight="1" x14ac:dyDescent="0.25">
      <c r="A43" s="129"/>
      <c r="B43" s="171" t="s">
        <v>544</v>
      </c>
      <c r="C43" s="172">
        <v>28</v>
      </c>
      <c r="D43" s="172">
        <v>72</v>
      </c>
      <c r="E43" s="172">
        <v>12</v>
      </c>
      <c r="F43" s="172">
        <v>37</v>
      </c>
      <c r="G43" s="172">
        <v>0</v>
      </c>
      <c r="H43" s="172">
        <v>0</v>
      </c>
      <c r="I43" s="172">
        <v>166</v>
      </c>
      <c r="J43" s="172">
        <v>0</v>
      </c>
      <c r="K43" s="172">
        <v>281</v>
      </c>
      <c r="L43" s="172">
        <v>73</v>
      </c>
      <c r="M43" s="172">
        <v>72</v>
      </c>
      <c r="N43" s="172">
        <v>41</v>
      </c>
      <c r="O43" s="172">
        <v>0</v>
      </c>
      <c r="P43" s="172">
        <v>10</v>
      </c>
      <c r="Q43" s="172">
        <v>17</v>
      </c>
      <c r="R43" s="172">
        <v>42</v>
      </c>
      <c r="S43" s="172">
        <v>0</v>
      </c>
      <c r="T43" s="172">
        <v>0</v>
      </c>
      <c r="U43" s="173">
        <v>20</v>
      </c>
      <c r="V43" s="174">
        <v>0</v>
      </c>
      <c r="W43" s="175">
        <v>95</v>
      </c>
      <c r="X43" s="172">
        <v>0</v>
      </c>
      <c r="Y43" s="172">
        <v>0</v>
      </c>
      <c r="Z43" s="172">
        <v>0</v>
      </c>
      <c r="AA43" s="172">
        <v>0</v>
      </c>
      <c r="AB43" s="172">
        <v>0</v>
      </c>
      <c r="AC43" s="172">
        <v>12</v>
      </c>
      <c r="AD43" s="172">
        <v>0</v>
      </c>
      <c r="AE43" s="172">
        <v>0</v>
      </c>
      <c r="AF43" s="176">
        <v>978</v>
      </c>
    </row>
    <row r="44" spans="1:34" s="8" customFormat="1" ht="10.5" customHeight="1" thickBot="1" x14ac:dyDescent="0.3">
      <c r="A44" s="129"/>
      <c r="B44" s="183" t="s">
        <v>547</v>
      </c>
      <c r="C44" s="184">
        <v>5</v>
      </c>
      <c r="D44" s="184">
        <v>81</v>
      </c>
      <c r="E44" s="184">
        <v>11</v>
      </c>
      <c r="F44" s="184">
        <v>35</v>
      </c>
      <c r="G44" s="184">
        <v>0</v>
      </c>
      <c r="H44" s="184">
        <v>0</v>
      </c>
      <c r="I44" s="184">
        <v>135</v>
      </c>
      <c r="J44" s="184">
        <v>0</v>
      </c>
      <c r="K44" s="184">
        <v>275</v>
      </c>
      <c r="L44" s="184">
        <v>69</v>
      </c>
      <c r="M44" s="184">
        <v>88</v>
      </c>
      <c r="N44" s="184">
        <v>60</v>
      </c>
      <c r="O44" s="184">
        <v>0</v>
      </c>
      <c r="P44" s="184">
        <v>10</v>
      </c>
      <c r="Q44" s="184">
        <v>19</v>
      </c>
      <c r="R44" s="184">
        <v>40</v>
      </c>
      <c r="S44" s="184">
        <v>0</v>
      </c>
      <c r="T44" s="184">
        <v>0</v>
      </c>
      <c r="U44" s="185">
        <v>0</v>
      </c>
      <c r="V44" s="186">
        <v>0</v>
      </c>
      <c r="W44" s="187">
        <v>126</v>
      </c>
      <c r="X44" s="184">
        <v>0</v>
      </c>
      <c r="Y44" s="184">
        <v>0</v>
      </c>
      <c r="Z44" s="184">
        <v>0</v>
      </c>
      <c r="AA44" s="184">
        <v>48</v>
      </c>
      <c r="AB44" s="184">
        <v>0</v>
      </c>
      <c r="AC44" s="184">
        <v>16</v>
      </c>
      <c r="AD44" s="184">
        <v>0</v>
      </c>
      <c r="AE44" s="184">
        <v>0</v>
      </c>
      <c r="AF44" s="188">
        <v>1018</v>
      </c>
    </row>
    <row r="45" spans="1:34" s="8" customFormat="1" ht="10.5" customHeight="1" thickBot="1" x14ac:dyDescent="0.3">
      <c r="A45" s="129"/>
      <c r="B45" s="183" t="s">
        <v>521</v>
      </c>
      <c r="C45" s="184">
        <v>5</v>
      </c>
      <c r="D45" s="184">
        <v>81</v>
      </c>
      <c r="E45" s="184">
        <v>11</v>
      </c>
      <c r="F45" s="184">
        <v>35</v>
      </c>
      <c r="G45" s="184">
        <v>0</v>
      </c>
      <c r="H45" s="184">
        <v>0</v>
      </c>
      <c r="I45" s="184">
        <v>135</v>
      </c>
      <c r="J45" s="184">
        <v>0</v>
      </c>
      <c r="K45" s="184">
        <v>275</v>
      </c>
      <c r="L45" s="184">
        <v>69</v>
      </c>
      <c r="M45" s="184">
        <v>88</v>
      </c>
      <c r="N45" s="184">
        <v>60</v>
      </c>
      <c r="O45" s="184">
        <v>0</v>
      </c>
      <c r="P45" s="184">
        <v>10</v>
      </c>
      <c r="Q45" s="184">
        <v>19</v>
      </c>
      <c r="R45" s="184">
        <v>40</v>
      </c>
      <c r="S45" s="184">
        <v>0</v>
      </c>
      <c r="T45" s="184">
        <v>0</v>
      </c>
      <c r="U45" s="185">
        <v>0</v>
      </c>
      <c r="V45" s="186">
        <v>0</v>
      </c>
      <c r="W45" s="187">
        <v>126</v>
      </c>
      <c r="X45" s="184">
        <v>0</v>
      </c>
      <c r="Y45" s="184">
        <v>0</v>
      </c>
      <c r="Z45" s="184">
        <v>0</v>
      </c>
      <c r="AA45" s="184">
        <v>48</v>
      </c>
      <c r="AB45" s="184">
        <v>0</v>
      </c>
      <c r="AC45" s="184">
        <v>16</v>
      </c>
      <c r="AD45" s="184">
        <v>0</v>
      </c>
      <c r="AE45" s="184">
        <v>0</v>
      </c>
      <c r="AF45" s="188">
        <v>1018</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0.5" customHeight="1" thickBot="1" x14ac:dyDescent="0.3">
      <c r="A47" s="129"/>
      <c r="B47" s="195" t="s">
        <v>70</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59</v>
      </c>
      <c r="D48" s="172">
        <v>79</v>
      </c>
      <c r="E48" s="172">
        <v>14</v>
      </c>
      <c r="F48" s="172">
        <v>36</v>
      </c>
      <c r="G48" s="172">
        <v>0</v>
      </c>
      <c r="H48" s="172">
        <v>0</v>
      </c>
      <c r="I48" s="172">
        <v>196</v>
      </c>
      <c r="J48" s="172">
        <v>0</v>
      </c>
      <c r="K48" s="172">
        <v>356</v>
      </c>
      <c r="L48" s="172">
        <v>75</v>
      </c>
      <c r="M48" s="172">
        <v>83</v>
      </c>
      <c r="N48" s="172">
        <v>53</v>
      </c>
      <c r="O48" s="172">
        <v>0</v>
      </c>
      <c r="P48" s="172">
        <v>10</v>
      </c>
      <c r="Q48" s="172">
        <v>29</v>
      </c>
      <c r="R48" s="172">
        <v>40</v>
      </c>
      <c r="S48" s="172">
        <v>0</v>
      </c>
      <c r="T48" s="172">
        <v>0</v>
      </c>
      <c r="U48" s="173">
        <v>25</v>
      </c>
      <c r="V48" s="174">
        <v>0</v>
      </c>
      <c r="W48" s="175">
        <v>101</v>
      </c>
      <c r="X48" s="172">
        <v>0</v>
      </c>
      <c r="Y48" s="172">
        <v>0</v>
      </c>
      <c r="Z48" s="172">
        <v>0</v>
      </c>
      <c r="AA48" s="172">
        <v>0</v>
      </c>
      <c r="AB48" s="172">
        <v>0</v>
      </c>
      <c r="AC48" s="172">
        <v>16</v>
      </c>
      <c r="AD48" s="172">
        <v>0</v>
      </c>
      <c r="AE48" s="172">
        <v>0</v>
      </c>
      <c r="AF48" s="176">
        <v>1172</v>
      </c>
      <c r="AG48" s="129"/>
      <c r="AH48" s="8"/>
    </row>
    <row r="49" spans="1:34" ht="10.5" customHeight="1" x14ac:dyDescent="0.25">
      <c r="B49" s="171" t="s">
        <v>544</v>
      </c>
      <c r="C49" s="172">
        <v>28</v>
      </c>
      <c r="D49" s="172">
        <v>72</v>
      </c>
      <c r="E49" s="172">
        <v>12</v>
      </c>
      <c r="F49" s="172">
        <v>37</v>
      </c>
      <c r="G49" s="172">
        <v>0</v>
      </c>
      <c r="H49" s="172">
        <v>0</v>
      </c>
      <c r="I49" s="172">
        <v>166</v>
      </c>
      <c r="J49" s="172">
        <v>0</v>
      </c>
      <c r="K49" s="172">
        <v>281</v>
      </c>
      <c r="L49" s="172">
        <v>73</v>
      </c>
      <c r="M49" s="172">
        <v>72</v>
      </c>
      <c r="N49" s="172">
        <v>41</v>
      </c>
      <c r="O49" s="172">
        <v>0</v>
      </c>
      <c r="P49" s="172">
        <v>10</v>
      </c>
      <c r="Q49" s="172">
        <v>17</v>
      </c>
      <c r="R49" s="172">
        <v>42</v>
      </c>
      <c r="S49" s="172">
        <v>0</v>
      </c>
      <c r="T49" s="172">
        <v>0</v>
      </c>
      <c r="U49" s="173">
        <v>20</v>
      </c>
      <c r="V49" s="174">
        <v>0</v>
      </c>
      <c r="W49" s="175">
        <v>95</v>
      </c>
      <c r="X49" s="172">
        <v>0</v>
      </c>
      <c r="Y49" s="172">
        <v>0</v>
      </c>
      <c r="Z49" s="172">
        <v>0</v>
      </c>
      <c r="AA49" s="172">
        <v>0</v>
      </c>
      <c r="AB49" s="172">
        <v>0</v>
      </c>
      <c r="AC49" s="172">
        <v>12</v>
      </c>
      <c r="AD49" s="172">
        <v>0</v>
      </c>
      <c r="AE49" s="172">
        <v>0</v>
      </c>
      <c r="AF49" s="176">
        <v>978</v>
      </c>
      <c r="AG49" s="129"/>
      <c r="AH49" s="8"/>
    </row>
    <row r="50" spans="1:34" ht="10.5" customHeight="1" thickBot="1" x14ac:dyDescent="0.3">
      <c r="B50" s="183" t="s">
        <v>548</v>
      </c>
      <c r="C50" s="178">
        <v>5</v>
      </c>
      <c r="D50" s="178">
        <v>81</v>
      </c>
      <c r="E50" s="178">
        <v>11</v>
      </c>
      <c r="F50" s="178">
        <v>35</v>
      </c>
      <c r="G50" s="178">
        <v>0</v>
      </c>
      <c r="H50" s="178">
        <v>0</v>
      </c>
      <c r="I50" s="178">
        <v>135</v>
      </c>
      <c r="J50" s="178">
        <v>0</v>
      </c>
      <c r="K50" s="178">
        <v>275</v>
      </c>
      <c r="L50" s="178">
        <v>69</v>
      </c>
      <c r="M50" s="178">
        <v>88</v>
      </c>
      <c r="N50" s="178">
        <v>60</v>
      </c>
      <c r="O50" s="178">
        <v>0</v>
      </c>
      <c r="P50" s="178">
        <v>10</v>
      </c>
      <c r="Q50" s="178">
        <v>19</v>
      </c>
      <c r="R50" s="178">
        <v>40</v>
      </c>
      <c r="S50" s="178">
        <v>0</v>
      </c>
      <c r="T50" s="178">
        <v>0</v>
      </c>
      <c r="U50" s="179">
        <v>0</v>
      </c>
      <c r="V50" s="180">
        <v>0</v>
      </c>
      <c r="W50" s="181">
        <v>126</v>
      </c>
      <c r="X50" s="178">
        <v>0</v>
      </c>
      <c r="Y50" s="178">
        <v>0</v>
      </c>
      <c r="Z50" s="178">
        <v>0</v>
      </c>
      <c r="AA50" s="178">
        <v>48</v>
      </c>
      <c r="AB50" s="178">
        <v>0</v>
      </c>
      <c r="AC50" s="178">
        <v>16</v>
      </c>
      <c r="AD50" s="178">
        <v>0</v>
      </c>
      <c r="AE50" s="178">
        <v>0</v>
      </c>
      <c r="AF50" s="182">
        <v>1018</v>
      </c>
      <c r="AG50" s="129"/>
      <c r="AH50" s="8"/>
    </row>
    <row r="51" spans="1:34" ht="10.5" hidden="1" customHeight="1" thickBot="1" x14ac:dyDescent="0.3">
      <c r="B51" s="177" t="s">
        <v>508</v>
      </c>
      <c r="C51" s="201" t="s">
        <v>35</v>
      </c>
      <c r="D51" s="201" t="s">
        <v>35</v>
      </c>
      <c r="E51" s="201" t="s">
        <v>35</v>
      </c>
      <c r="F51" s="201" t="s">
        <v>35</v>
      </c>
      <c r="G51" s="201" t="s">
        <v>35</v>
      </c>
      <c r="H51" s="201" t="s">
        <v>35</v>
      </c>
      <c r="I51" s="201" t="s">
        <v>35</v>
      </c>
      <c r="J51" s="201" t="s">
        <v>35</v>
      </c>
      <c r="K51" s="201" t="s">
        <v>35</v>
      </c>
      <c r="L51" s="201" t="s">
        <v>35</v>
      </c>
      <c r="M51" s="201" t="s">
        <v>35</v>
      </c>
      <c r="N51" s="201" t="s">
        <v>35</v>
      </c>
      <c r="O51" s="201" t="s">
        <v>35</v>
      </c>
      <c r="P51" s="201" t="s">
        <v>35</v>
      </c>
      <c r="Q51" s="201" t="s">
        <v>35</v>
      </c>
      <c r="R51" s="201" t="s">
        <v>35</v>
      </c>
      <c r="S51" s="201" t="s">
        <v>35</v>
      </c>
      <c r="T51" s="201" t="s">
        <v>35</v>
      </c>
      <c r="U51" s="202" t="s">
        <v>35</v>
      </c>
      <c r="V51" s="203" t="s">
        <v>35</v>
      </c>
      <c r="W51" s="204" t="s">
        <v>35</v>
      </c>
      <c r="X51" s="201" t="s">
        <v>35</v>
      </c>
      <c r="Y51" s="201" t="s">
        <v>35</v>
      </c>
      <c r="Z51" s="201" t="s">
        <v>35</v>
      </c>
      <c r="AA51" s="201" t="s">
        <v>35</v>
      </c>
      <c r="AB51" s="201" t="s">
        <v>35</v>
      </c>
      <c r="AC51" s="201" t="s">
        <v>35</v>
      </c>
      <c r="AD51" s="201" t="s">
        <v>35</v>
      </c>
      <c r="AE51" s="201" t="s">
        <v>35</v>
      </c>
      <c r="AF51" s="205" t="s">
        <v>35</v>
      </c>
      <c r="AG51" s="129"/>
    </row>
    <row r="52" spans="1:34" ht="10.5" customHeight="1" thickBot="1" x14ac:dyDescent="0.3">
      <c r="B52" s="183" t="s">
        <v>522</v>
      </c>
      <c r="C52" s="178">
        <v>5</v>
      </c>
      <c r="D52" s="178">
        <v>81</v>
      </c>
      <c r="E52" s="178">
        <v>11</v>
      </c>
      <c r="F52" s="178">
        <v>35</v>
      </c>
      <c r="G52" s="178">
        <v>0</v>
      </c>
      <c r="H52" s="178">
        <v>0</v>
      </c>
      <c r="I52" s="178">
        <v>135</v>
      </c>
      <c r="J52" s="178">
        <v>0</v>
      </c>
      <c r="K52" s="178">
        <v>275</v>
      </c>
      <c r="L52" s="178">
        <v>69</v>
      </c>
      <c r="M52" s="178">
        <v>88</v>
      </c>
      <c r="N52" s="178">
        <v>60</v>
      </c>
      <c r="O52" s="178">
        <v>0</v>
      </c>
      <c r="P52" s="178">
        <v>10</v>
      </c>
      <c r="Q52" s="178">
        <v>19</v>
      </c>
      <c r="R52" s="178">
        <v>40</v>
      </c>
      <c r="S52" s="178">
        <v>0</v>
      </c>
      <c r="T52" s="178">
        <v>0</v>
      </c>
      <c r="U52" s="179">
        <v>0</v>
      </c>
      <c r="V52" s="180">
        <v>0</v>
      </c>
      <c r="W52" s="181">
        <v>126</v>
      </c>
      <c r="X52" s="178">
        <v>0</v>
      </c>
      <c r="Y52" s="178">
        <v>0</v>
      </c>
      <c r="Z52" s="178">
        <v>0</v>
      </c>
      <c r="AA52" s="178">
        <v>48</v>
      </c>
      <c r="AB52" s="178">
        <v>0</v>
      </c>
      <c r="AC52" s="178">
        <v>16</v>
      </c>
      <c r="AD52" s="178">
        <v>0</v>
      </c>
      <c r="AE52" s="178">
        <v>0</v>
      </c>
      <c r="AF52" s="182">
        <v>1018</v>
      </c>
      <c r="AG52" s="324"/>
    </row>
    <row r="53" spans="1:34" s="209" customFormat="1" ht="10.5" customHeight="1" x14ac:dyDescent="0.25">
      <c r="A53" s="206"/>
      <c r="B53" s="609"/>
      <c r="C53" s="7" t="s">
        <v>509</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207"/>
      <c r="AG53" s="208"/>
    </row>
    <row r="54" spans="1:34" s="209" customFormat="1" ht="10.5" customHeight="1" x14ac:dyDescent="0.25">
      <c r="A54" s="206"/>
      <c r="B54" s="610"/>
      <c r="C54" s="8" t="s">
        <v>71</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207"/>
      <c r="AG54" s="208"/>
    </row>
    <row r="55" spans="1:34" s="209" customFormat="1" ht="6.75" customHeight="1" x14ac:dyDescent="0.25">
      <c r="A55" s="206"/>
      <c r="C55" s="1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07"/>
      <c r="AG55" s="208"/>
    </row>
    <row r="56" spans="1:34" ht="6.75" customHeight="1" thickBot="1" x14ac:dyDescent="0.3">
      <c r="AB56" s="8"/>
      <c r="AC56" s="8"/>
      <c r="AD56" s="8"/>
      <c r="AE56" s="8"/>
    </row>
    <row r="57" spans="1:34" ht="12" customHeight="1" thickBot="1" x14ac:dyDescent="0.3">
      <c r="B57" s="560" t="s">
        <v>72</v>
      </c>
      <c r="C57" s="561"/>
      <c r="D57" s="561"/>
      <c r="E57" s="561"/>
      <c r="F57" s="562"/>
      <c r="G57" s="81"/>
      <c r="H57" s="81"/>
      <c r="K57" s="81"/>
      <c r="M57" s="81"/>
      <c r="N57" s="585" t="s">
        <v>73</v>
      </c>
      <c r="O57" s="586"/>
      <c r="P57" s="586"/>
      <c r="Q57" s="586"/>
      <c r="R57" s="586"/>
      <c r="S57" s="586"/>
      <c r="T57" s="586"/>
      <c r="U57" s="586"/>
      <c r="V57" s="586"/>
      <c r="W57" s="586"/>
      <c r="X57" s="587"/>
      <c r="Y57" s="572" t="s">
        <v>74</v>
      </c>
      <c r="Z57" s="573"/>
      <c r="AA57" s="574"/>
      <c r="AB57" s="8"/>
    </row>
    <row r="58" spans="1:34" ht="9.75" thickBot="1" x14ac:dyDescent="0.3">
      <c r="B58" s="210"/>
      <c r="C58" s="211" t="s">
        <v>75</v>
      </c>
      <c r="D58" s="211" t="s">
        <v>76</v>
      </c>
      <c r="E58" s="211" t="s">
        <v>77</v>
      </c>
      <c r="F58" s="211" t="s">
        <v>78</v>
      </c>
      <c r="G58" s="211" t="s">
        <v>79</v>
      </c>
      <c r="H58" s="211" t="s">
        <v>63</v>
      </c>
      <c r="I58" s="211" t="s">
        <v>80</v>
      </c>
      <c r="J58" s="211" t="s">
        <v>81</v>
      </c>
      <c r="K58" s="211" t="s">
        <v>6</v>
      </c>
      <c r="L58" s="211" t="s">
        <v>82</v>
      </c>
      <c r="M58" s="211" t="s">
        <v>83</v>
      </c>
      <c r="N58" s="23" t="s">
        <v>84</v>
      </c>
      <c r="O58" s="23" t="s">
        <v>85</v>
      </c>
      <c r="P58" s="23" t="s">
        <v>86</v>
      </c>
      <c r="Q58" s="23" t="s">
        <v>87</v>
      </c>
      <c r="R58" s="23" t="s">
        <v>88</v>
      </c>
      <c r="S58" s="23" t="s">
        <v>89</v>
      </c>
      <c r="T58" s="24" t="s">
        <v>90</v>
      </c>
      <c r="U58" s="212" t="s">
        <v>91</v>
      </c>
      <c r="V58" s="24" t="s">
        <v>92</v>
      </c>
      <c r="W58" s="24" t="s">
        <v>93</v>
      </c>
      <c r="X58" s="24" t="s">
        <v>94</v>
      </c>
      <c r="Y58" s="211" t="s">
        <v>95</v>
      </c>
      <c r="Z58" s="213" t="s">
        <v>96</v>
      </c>
      <c r="AA58" s="214" t="s">
        <v>97</v>
      </c>
      <c r="AB58" s="8"/>
    </row>
    <row r="59" spans="1:34" ht="12" customHeight="1" thickBot="1" x14ac:dyDescent="0.3">
      <c r="B59" s="215" t="s">
        <v>98</v>
      </c>
      <c r="C59" s="575" t="s">
        <v>99</v>
      </c>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7"/>
      <c r="AB59" s="8"/>
    </row>
    <row r="60" spans="1:34" ht="10.5" customHeight="1" x14ac:dyDescent="0.25">
      <c r="B60" s="216" t="s">
        <v>540</v>
      </c>
      <c r="C60" s="198">
        <v>0</v>
      </c>
      <c r="D60" s="196">
        <v>0</v>
      </c>
      <c r="E60" s="196">
        <v>0</v>
      </c>
      <c r="F60" s="196">
        <v>0</v>
      </c>
      <c r="G60" s="196"/>
      <c r="H60" s="196">
        <v>0</v>
      </c>
      <c r="I60" s="196">
        <v>0</v>
      </c>
      <c r="J60" s="196"/>
      <c r="K60" s="196">
        <v>0</v>
      </c>
      <c r="L60" s="196"/>
      <c r="M60" s="200"/>
      <c r="N60" s="217">
        <v>0</v>
      </c>
      <c r="O60" s="218">
        <v>0</v>
      </c>
      <c r="P60" s="218">
        <v>0</v>
      </c>
      <c r="Q60" s="218">
        <v>0</v>
      </c>
      <c r="R60" s="218">
        <v>0</v>
      </c>
      <c r="S60" s="219">
        <v>0</v>
      </c>
      <c r="T60" s="196">
        <v>0</v>
      </c>
      <c r="U60" s="196">
        <v>0</v>
      </c>
      <c r="V60" s="196">
        <v>0</v>
      </c>
      <c r="W60" s="196">
        <v>0</v>
      </c>
      <c r="X60" s="200">
        <v>0</v>
      </c>
      <c r="Y60" s="220"/>
      <c r="Z60" s="221"/>
      <c r="AA60" s="222"/>
      <c r="AB60" s="8"/>
    </row>
    <row r="61" spans="1:34" ht="10.5" customHeight="1" x14ac:dyDescent="0.25">
      <c r="B61" s="223" t="s">
        <v>539</v>
      </c>
      <c r="C61" s="224"/>
      <c r="D61" s="225">
        <v>2</v>
      </c>
      <c r="E61" s="225">
        <v>1</v>
      </c>
      <c r="F61" s="225">
        <v>2</v>
      </c>
      <c r="G61" s="226"/>
      <c r="H61" s="226"/>
      <c r="I61" s="225">
        <v>0</v>
      </c>
      <c r="J61" s="225">
        <v>2</v>
      </c>
      <c r="K61" s="225">
        <v>2</v>
      </c>
      <c r="L61" s="225">
        <v>2</v>
      </c>
      <c r="M61" s="227"/>
      <c r="N61" s="224"/>
      <c r="O61" s="226"/>
      <c r="P61" s="226"/>
      <c r="Q61" s="226"/>
      <c r="R61" s="226"/>
      <c r="S61" s="227"/>
      <c r="T61" s="226"/>
      <c r="U61" s="226"/>
      <c r="V61" s="226"/>
      <c r="W61" s="226"/>
      <c r="X61" s="227"/>
      <c r="Y61" s="226"/>
      <c r="Z61" s="226"/>
      <c r="AA61" s="227"/>
      <c r="AB61" s="8"/>
    </row>
    <row r="62" spans="1:34" ht="10.5" customHeight="1" x14ac:dyDescent="0.25">
      <c r="B62" s="228" t="s">
        <v>538</v>
      </c>
      <c r="C62" s="224"/>
      <c r="D62" s="226"/>
      <c r="E62" s="225"/>
      <c r="F62" s="225"/>
      <c r="G62" s="226"/>
      <c r="H62" s="226"/>
      <c r="I62" s="226"/>
      <c r="J62" s="225"/>
      <c r="K62" s="225"/>
      <c r="L62" s="225"/>
      <c r="M62" s="227"/>
      <c r="N62" s="224"/>
      <c r="O62" s="226"/>
      <c r="P62" s="226"/>
      <c r="Q62" s="226"/>
      <c r="R62" s="226"/>
      <c r="S62" s="227"/>
      <c r="T62" s="224"/>
      <c r="U62" s="226"/>
      <c r="V62" s="226"/>
      <c r="W62" s="226"/>
      <c r="X62" s="227"/>
      <c r="Y62" s="226"/>
      <c r="Z62" s="226"/>
      <c r="AA62" s="227"/>
      <c r="AB62" s="8"/>
    </row>
    <row r="63" spans="1:34" ht="10.5" customHeight="1" thickBot="1" x14ac:dyDescent="0.3">
      <c r="B63" s="229" t="s">
        <v>537</v>
      </c>
      <c r="C63" s="224"/>
      <c r="D63" s="226"/>
      <c r="E63" s="226"/>
      <c r="F63" s="226"/>
      <c r="G63" s="226"/>
      <c r="H63" s="226"/>
      <c r="I63" s="226"/>
      <c r="J63" s="226"/>
      <c r="K63" s="226"/>
      <c r="L63" s="226"/>
      <c r="M63" s="227"/>
      <c r="N63" s="224"/>
      <c r="O63" s="226"/>
      <c r="P63" s="226"/>
      <c r="Q63" s="226"/>
      <c r="R63" s="226"/>
      <c r="S63" s="227"/>
      <c r="T63" s="226"/>
      <c r="U63" s="226"/>
      <c r="V63" s="226"/>
      <c r="W63" s="226"/>
      <c r="X63" s="227"/>
      <c r="Y63" s="225">
        <v>2</v>
      </c>
      <c r="Z63" s="225">
        <v>2</v>
      </c>
      <c r="AA63" s="230">
        <v>2</v>
      </c>
      <c r="AB63" s="8"/>
    </row>
    <row r="64" spans="1:34" ht="10.5" customHeight="1" thickBot="1" x14ac:dyDescent="0.3">
      <c r="B64" s="315" t="s">
        <v>549</v>
      </c>
      <c r="C64" s="246" t="s">
        <v>36</v>
      </c>
      <c r="D64" s="247">
        <v>2</v>
      </c>
      <c r="E64" s="247">
        <v>2</v>
      </c>
      <c r="F64" s="247">
        <v>5</v>
      </c>
      <c r="G64" s="247">
        <v>2</v>
      </c>
      <c r="H64" s="247" t="s">
        <v>36</v>
      </c>
      <c r="I64" s="247">
        <v>1</v>
      </c>
      <c r="J64" s="247">
        <v>2</v>
      </c>
      <c r="K64" s="247">
        <v>2</v>
      </c>
      <c r="L64" s="247">
        <v>2</v>
      </c>
      <c r="M64" s="248" t="s">
        <v>36</v>
      </c>
      <c r="N64" s="246" t="s">
        <v>36</v>
      </c>
      <c r="O64" s="247" t="s">
        <v>36</v>
      </c>
      <c r="P64" s="247" t="s">
        <v>36</v>
      </c>
      <c r="Q64" s="247" t="s">
        <v>36</v>
      </c>
      <c r="R64" s="247" t="s">
        <v>36</v>
      </c>
      <c r="S64" s="248" t="s">
        <v>36</v>
      </c>
      <c r="T64" s="247" t="s">
        <v>36</v>
      </c>
      <c r="U64" s="247" t="s">
        <v>36</v>
      </c>
      <c r="V64" s="247" t="s">
        <v>36</v>
      </c>
      <c r="W64" s="247" t="s">
        <v>36</v>
      </c>
      <c r="X64" s="248" t="s">
        <v>36</v>
      </c>
      <c r="Y64" s="231"/>
      <c r="Z64" s="232"/>
      <c r="AA64" s="233"/>
      <c r="AB64" s="8"/>
    </row>
    <row r="65" spans="2:28" ht="10.5" customHeight="1" x14ac:dyDescent="0.25">
      <c r="B65" s="316" t="s">
        <v>550</v>
      </c>
      <c r="C65" s="224"/>
      <c r="D65" s="225"/>
      <c r="E65" s="225"/>
      <c r="F65" s="225"/>
      <c r="G65" s="226"/>
      <c r="H65" s="226"/>
      <c r="I65" s="225"/>
      <c r="J65" s="225"/>
      <c r="K65" s="225"/>
      <c r="L65" s="225"/>
      <c r="M65" s="227"/>
      <c r="N65" s="224"/>
      <c r="O65" s="226"/>
      <c r="P65" s="226"/>
      <c r="Q65" s="226"/>
      <c r="R65" s="226"/>
      <c r="S65" s="227"/>
      <c r="T65" s="224"/>
      <c r="U65" s="226"/>
      <c r="V65" s="226"/>
      <c r="W65" s="226"/>
      <c r="X65" s="227"/>
      <c r="Y65" s="224"/>
      <c r="Z65" s="226"/>
      <c r="AA65" s="234"/>
      <c r="AB65" s="8"/>
    </row>
    <row r="66" spans="2:28" ht="10.5" customHeight="1" x14ac:dyDescent="0.25">
      <c r="B66" s="316" t="s">
        <v>551</v>
      </c>
      <c r="C66" s="235"/>
      <c r="D66" s="218"/>
      <c r="E66" s="218"/>
      <c r="F66" s="218"/>
      <c r="G66" s="236"/>
      <c r="H66" s="236"/>
      <c r="I66" s="236"/>
      <c r="J66" s="218"/>
      <c r="K66" s="218"/>
      <c r="L66" s="218"/>
      <c r="M66" s="237"/>
      <c r="N66" s="235"/>
      <c r="O66" s="236"/>
      <c r="P66" s="236"/>
      <c r="Q66" s="236"/>
      <c r="R66" s="236"/>
      <c r="S66" s="237"/>
      <c r="T66" s="235"/>
      <c r="U66" s="236"/>
      <c r="V66" s="236"/>
      <c r="W66" s="236"/>
      <c r="X66" s="237"/>
      <c r="Y66" s="224"/>
      <c r="Z66" s="226"/>
      <c r="AA66" s="234"/>
      <c r="AB66" s="8"/>
    </row>
    <row r="67" spans="2:28" ht="10.5" customHeight="1" thickBot="1" x14ac:dyDescent="0.3">
      <c r="B67" s="317" t="s">
        <v>552</v>
      </c>
      <c r="C67" s="238"/>
      <c r="D67" s="239"/>
      <c r="E67" s="239"/>
      <c r="F67" s="239"/>
      <c r="G67" s="239"/>
      <c r="H67" s="239"/>
      <c r="I67" s="239"/>
      <c r="J67" s="239"/>
      <c r="K67" s="239"/>
      <c r="L67" s="239"/>
      <c r="M67" s="240"/>
      <c r="N67" s="241"/>
      <c r="O67" s="242"/>
      <c r="P67" s="242"/>
      <c r="Q67" s="242"/>
      <c r="R67" s="242"/>
      <c r="S67" s="243"/>
      <c r="T67" s="241"/>
      <c r="U67" s="242"/>
      <c r="V67" s="242"/>
      <c r="W67" s="242"/>
      <c r="X67" s="243"/>
      <c r="Y67" s="244">
        <v>2</v>
      </c>
      <c r="Z67" s="244">
        <v>2</v>
      </c>
      <c r="AA67" s="245">
        <v>2</v>
      </c>
      <c r="AB67" s="8"/>
    </row>
    <row r="68" spans="2:28" ht="9.75" thickBot="1" x14ac:dyDescent="0.3">
      <c r="B68" s="315" t="s">
        <v>523</v>
      </c>
      <c r="C68" s="246" t="s">
        <v>36</v>
      </c>
      <c r="D68" s="247">
        <v>2</v>
      </c>
      <c r="E68" s="247">
        <v>2</v>
      </c>
      <c r="F68" s="247">
        <v>5</v>
      </c>
      <c r="G68" s="247">
        <v>2</v>
      </c>
      <c r="H68" s="247" t="s">
        <v>36</v>
      </c>
      <c r="I68" s="247">
        <v>1</v>
      </c>
      <c r="J68" s="247">
        <v>2</v>
      </c>
      <c r="K68" s="247">
        <v>2</v>
      </c>
      <c r="L68" s="247">
        <v>2</v>
      </c>
      <c r="M68" s="248" t="s">
        <v>36</v>
      </c>
      <c r="N68" s="246" t="s">
        <v>36</v>
      </c>
      <c r="O68" s="247" t="s">
        <v>36</v>
      </c>
      <c r="P68" s="247" t="s">
        <v>36</v>
      </c>
      <c r="Q68" s="247" t="s">
        <v>36</v>
      </c>
      <c r="R68" s="247" t="s">
        <v>36</v>
      </c>
      <c r="S68" s="248" t="s">
        <v>36</v>
      </c>
      <c r="T68" s="247" t="s">
        <v>36</v>
      </c>
      <c r="U68" s="247" t="s">
        <v>36</v>
      </c>
      <c r="V68" s="247" t="s">
        <v>36</v>
      </c>
      <c r="W68" s="247" t="s">
        <v>36</v>
      </c>
      <c r="X68" s="248" t="s">
        <v>36</v>
      </c>
      <c r="Y68" s="231"/>
      <c r="Z68" s="232"/>
      <c r="AA68" s="233"/>
      <c r="AB68" s="8"/>
    </row>
    <row r="69" spans="2:28" ht="10.5" customHeight="1" x14ac:dyDescent="0.25">
      <c r="B69" s="316" t="s">
        <v>524</v>
      </c>
      <c r="C69" s="224"/>
      <c r="D69" s="225"/>
      <c r="E69" s="225"/>
      <c r="F69" s="225"/>
      <c r="G69" s="226"/>
      <c r="H69" s="226"/>
      <c r="I69" s="225"/>
      <c r="J69" s="225"/>
      <c r="K69" s="225"/>
      <c r="L69" s="225"/>
      <c r="M69" s="227"/>
      <c r="N69" s="224"/>
      <c r="O69" s="226"/>
      <c r="P69" s="226"/>
      <c r="Q69" s="226"/>
      <c r="R69" s="226"/>
      <c r="S69" s="227"/>
      <c r="T69" s="224"/>
      <c r="U69" s="226"/>
      <c r="V69" s="226"/>
      <c r="W69" s="226"/>
      <c r="X69" s="227"/>
      <c r="Y69" s="224"/>
      <c r="Z69" s="226"/>
      <c r="AA69" s="234"/>
      <c r="AB69" s="8"/>
    </row>
    <row r="70" spans="2:28" ht="10.5" customHeight="1" x14ac:dyDescent="0.25">
      <c r="B70" s="316" t="s">
        <v>525</v>
      </c>
      <c r="C70" s="235"/>
      <c r="D70" s="218"/>
      <c r="E70" s="218"/>
      <c r="F70" s="218"/>
      <c r="G70" s="236"/>
      <c r="H70" s="236"/>
      <c r="I70" s="236"/>
      <c r="J70" s="218"/>
      <c r="K70" s="218"/>
      <c r="L70" s="218"/>
      <c r="M70" s="237"/>
      <c r="N70" s="235"/>
      <c r="O70" s="236"/>
      <c r="P70" s="236"/>
      <c r="Q70" s="236"/>
      <c r="R70" s="236"/>
      <c r="S70" s="237"/>
      <c r="T70" s="235"/>
      <c r="U70" s="236"/>
      <c r="V70" s="236"/>
      <c r="W70" s="236"/>
      <c r="X70" s="237"/>
      <c r="Y70" s="224"/>
      <c r="Z70" s="226"/>
      <c r="AA70" s="234"/>
      <c r="AB70" s="8"/>
    </row>
    <row r="71" spans="2:28" ht="10.5" customHeight="1" thickBot="1" x14ac:dyDescent="0.3">
      <c r="B71" s="317" t="s">
        <v>526</v>
      </c>
      <c r="C71" s="238"/>
      <c r="D71" s="239"/>
      <c r="E71" s="239"/>
      <c r="F71" s="239"/>
      <c r="G71" s="239"/>
      <c r="H71" s="239"/>
      <c r="I71" s="239"/>
      <c r="J71" s="239"/>
      <c r="K71" s="239"/>
      <c r="L71" s="239"/>
      <c r="M71" s="240"/>
      <c r="N71" s="241"/>
      <c r="O71" s="242"/>
      <c r="P71" s="242"/>
      <c r="Q71" s="242"/>
      <c r="R71" s="242"/>
      <c r="S71" s="243"/>
      <c r="T71" s="241"/>
      <c r="U71" s="242"/>
      <c r="V71" s="242"/>
      <c r="W71" s="242"/>
      <c r="X71" s="243"/>
      <c r="Y71" s="244">
        <v>2</v>
      </c>
      <c r="Z71" s="244">
        <v>2</v>
      </c>
      <c r="AA71" s="245">
        <v>2</v>
      </c>
      <c r="AB71" s="8"/>
    </row>
    <row r="72" spans="2:28" ht="12" customHeight="1" thickBot="1" x14ac:dyDescent="0.3">
      <c r="B72" s="249" t="s">
        <v>100</v>
      </c>
      <c r="C72" s="615" t="s">
        <v>101</v>
      </c>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7"/>
      <c r="AB72" s="8"/>
    </row>
    <row r="73" spans="2:28" ht="10.5" customHeight="1" x14ac:dyDescent="0.25">
      <c r="B73" s="250" t="s">
        <v>535</v>
      </c>
      <c r="C73" s="251"/>
      <c r="D73" s="252"/>
      <c r="E73" s="252"/>
      <c r="F73" s="252"/>
      <c r="G73" s="252"/>
      <c r="H73" s="252"/>
      <c r="I73" s="252"/>
      <c r="J73" s="252"/>
      <c r="K73" s="252"/>
      <c r="L73" s="252"/>
      <c r="M73" s="253"/>
      <c r="N73" s="254"/>
      <c r="O73" s="255"/>
      <c r="P73" s="252"/>
      <c r="Q73" s="252"/>
      <c r="R73" s="252"/>
      <c r="S73" s="252"/>
      <c r="T73" s="256"/>
      <c r="U73" s="257"/>
      <c r="V73" s="257"/>
      <c r="W73" s="257"/>
      <c r="X73" s="258"/>
      <c r="Y73" s="259"/>
      <c r="Z73" s="260"/>
      <c r="AA73" s="261"/>
      <c r="AB73" s="8"/>
    </row>
    <row r="74" spans="2:28" ht="10.5" customHeight="1" thickBot="1" x14ac:dyDescent="0.3">
      <c r="B74" s="262" t="s">
        <v>536</v>
      </c>
      <c r="C74" s="235"/>
      <c r="D74" s="236"/>
      <c r="E74" s="236"/>
      <c r="F74" s="236"/>
      <c r="G74" s="236"/>
      <c r="H74" s="236"/>
      <c r="I74" s="236"/>
      <c r="J74" s="236"/>
      <c r="K74" s="236"/>
      <c r="L74" s="236"/>
      <c r="M74" s="237"/>
      <c r="N74" s="235"/>
      <c r="O74" s="236"/>
      <c r="P74" s="236"/>
      <c r="Q74" s="236"/>
      <c r="R74" s="236"/>
      <c r="S74" s="237"/>
      <c r="T74" s="224"/>
      <c r="U74" s="226"/>
      <c r="V74" s="226"/>
      <c r="W74" s="226"/>
      <c r="X74" s="227"/>
      <c r="Y74" s="225">
        <v>8</v>
      </c>
      <c r="Z74" s="225">
        <v>8</v>
      </c>
      <c r="AA74" s="263">
        <v>15</v>
      </c>
      <c r="AB74" s="8"/>
    </row>
    <row r="75" spans="2:28" ht="10.5" customHeight="1" x14ac:dyDescent="0.25">
      <c r="B75" s="318" t="s">
        <v>553</v>
      </c>
      <c r="C75" s="264"/>
      <c r="D75" s="265"/>
      <c r="E75" s="265"/>
      <c r="F75" s="265"/>
      <c r="G75" s="265"/>
      <c r="H75" s="265"/>
      <c r="I75" s="265"/>
      <c r="J75" s="265"/>
      <c r="K75" s="265"/>
      <c r="L75" s="265"/>
      <c r="M75" s="266"/>
      <c r="N75" s="267"/>
      <c r="O75" s="268"/>
      <c r="P75" s="265"/>
      <c r="Q75" s="265"/>
      <c r="R75" s="265"/>
      <c r="S75" s="266"/>
      <c r="T75" s="246" t="s">
        <v>36</v>
      </c>
      <c r="U75" s="247" t="s">
        <v>36</v>
      </c>
      <c r="V75" s="247" t="s">
        <v>36</v>
      </c>
      <c r="W75" s="247" t="s">
        <v>36</v>
      </c>
      <c r="X75" s="248" t="s">
        <v>36</v>
      </c>
      <c r="Y75" s="231"/>
      <c r="Z75" s="232"/>
      <c r="AA75" s="233"/>
      <c r="AB75" s="8"/>
    </row>
    <row r="76" spans="2:28" ht="10.5" customHeight="1" thickBot="1" x14ac:dyDescent="0.3">
      <c r="B76" s="319" t="s">
        <v>554</v>
      </c>
      <c r="C76" s="238"/>
      <c r="D76" s="239"/>
      <c r="E76" s="239"/>
      <c r="F76" s="239"/>
      <c r="G76" s="239"/>
      <c r="H76" s="239"/>
      <c r="I76" s="239"/>
      <c r="J76" s="239"/>
      <c r="K76" s="239"/>
      <c r="L76" s="239"/>
      <c r="M76" s="240"/>
      <c r="N76" s="241"/>
      <c r="O76" s="242"/>
      <c r="P76" s="242"/>
      <c r="Q76" s="242"/>
      <c r="R76" s="242"/>
      <c r="S76" s="243"/>
      <c r="T76" s="241"/>
      <c r="U76" s="242"/>
      <c r="V76" s="242"/>
      <c r="W76" s="242"/>
      <c r="X76" s="243"/>
      <c r="Y76" s="269">
        <v>10</v>
      </c>
      <c r="Z76" s="270">
        <v>11</v>
      </c>
      <c r="AA76" s="271">
        <v>16</v>
      </c>
      <c r="AB76" s="8"/>
    </row>
    <row r="77" spans="2:28" ht="10.5" customHeight="1" x14ac:dyDescent="0.25">
      <c r="B77" s="318" t="s">
        <v>527</v>
      </c>
      <c r="C77" s="264"/>
      <c r="D77" s="265"/>
      <c r="E77" s="265"/>
      <c r="F77" s="265"/>
      <c r="G77" s="265"/>
      <c r="H77" s="265"/>
      <c r="I77" s="265"/>
      <c r="J77" s="265"/>
      <c r="K77" s="265"/>
      <c r="L77" s="265"/>
      <c r="M77" s="266"/>
      <c r="N77" s="267"/>
      <c r="O77" s="268"/>
      <c r="P77" s="265"/>
      <c r="Q77" s="265"/>
      <c r="R77" s="265"/>
      <c r="S77" s="266"/>
      <c r="T77" s="246" t="s">
        <v>36</v>
      </c>
      <c r="U77" s="247" t="s">
        <v>36</v>
      </c>
      <c r="V77" s="247" t="s">
        <v>36</v>
      </c>
      <c r="W77" s="247" t="s">
        <v>36</v>
      </c>
      <c r="X77" s="248" t="s">
        <v>36</v>
      </c>
      <c r="Y77" s="231"/>
      <c r="Z77" s="232"/>
      <c r="AA77" s="233"/>
      <c r="AB77" s="8"/>
    </row>
    <row r="78" spans="2:28" ht="10.5" customHeight="1" thickBot="1" x14ac:dyDescent="0.3">
      <c r="B78" s="319" t="s">
        <v>528</v>
      </c>
      <c r="C78" s="238"/>
      <c r="D78" s="239"/>
      <c r="E78" s="239"/>
      <c r="F78" s="239"/>
      <c r="G78" s="239"/>
      <c r="H78" s="239"/>
      <c r="I78" s="239"/>
      <c r="J78" s="239"/>
      <c r="K78" s="239"/>
      <c r="L78" s="239"/>
      <c r="M78" s="240"/>
      <c r="N78" s="241"/>
      <c r="O78" s="242"/>
      <c r="P78" s="242"/>
      <c r="Q78" s="242"/>
      <c r="R78" s="242"/>
      <c r="S78" s="243"/>
      <c r="T78" s="241"/>
      <c r="U78" s="242"/>
      <c r="V78" s="242"/>
      <c r="W78" s="242"/>
      <c r="X78" s="243"/>
      <c r="Y78" s="269">
        <v>10</v>
      </c>
      <c r="Z78" s="270">
        <v>11</v>
      </c>
      <c r="AA78" s="271">
        <v>16</v>
      </c>
      <c r="AB78" s="8"/>
    </row>
    <row r="79" spans="2:28" ht="10.5" customHeight="1" x14ac:dyDescent="0.25">
      <c r="B79" s="272" t="s">
        <v>102</v>
      </c>
      <c r="C79" s="154"/>
      <c r="D79" s="154"/>
      <c r="E79" s="154"/>
      <c r="F79" s="154"/>
      <c r="G79" s="154"/>
      <c r="H79" s="154"/>
      <c r="I79" s="154"/>
      <c r="J79" s="154"/>
      <c r="K79" s="154"/>
      <c r="L79" s="154"/>
      <c r="M79" s="154"/>
      <c r="O79" s="154"/>
      <c r="P79" s="154"/>
      <c r="Q79" s="154"/>
      <c r="R79" s="154"/>
      <c r="S79" s="154"/>
      <c r="T79" s="154"/>
      <c r="U79" s="154"/>
      <c r="V79" s="154"/>
      <c r="W79" s="154"/>
      <c r="X79" s="154"/>
      <c r="Y79" s="154"/>
      <c r="Z79" s="154"/>
      <c r="AA79" s="154"/>
      <c r="AB79" s="8"/>
    </row>
    <row r="80" spans="2:28" ht="10.5" customHeight="1" x14ac:dyDescent="0.25">
      <c r="B80" s="273" t="s">
        <v>103</v>
      </c>
      <c r="C80" s="154"/>
      <c r="D80" s="154"/>
      <c r="E80" s="154"/>
      <c r="F80" s="154"/>
      <c r="G80" s="154"/>
      <c r="H80" s="154"/>
      <c r="I80" s="154"/>
      <c r="J80" s="154"/>
      <c r="K80" s="154"/>
      <c r="L80" s="154"/>
      <c r="M80" s="154"/>
      <c r="O80" s="154"/>
      <c r="P80" s="154"/>
      <c r="Q80" s="154"/>
      <c r="R80" s="154"/>
      <c r="S80" s="154"/>
      <c r="T80" s="154"/>
      <c r="U80" s="154"/>
      <c r="V80" s="154"/>
      <c r="W80" s="154"/>
      <c r="X80" s="154"/>
      <c r="Y80" s="154"/>
      <c r="Z80" s="154"/>
      <c r="AA80" s="154"/>
    </row>
    <row r="81" spans="1:31" ht="10.5" customHeight="1" x14ac:dyDescent="0.25">
      <c r="B81" s="273" t="s">
        <v>104</v>
      </c>
      <c r="C81" s="154"/>
      <c r="D81" s="154"/>
      <c r="E81" s="154"/>
      <c r="F81" s="154"/>
      <c r="G81" s="154"/>
      <c r="H81" s="154"/>
      <c r="I81" s="154"/>
      <c r="J81" s="154"/>
      <c r="K81" s="154"/>
      <c r="L81" s="154"/>
      <c r="M81" s="154"/>
      <c r="O81" s="154"/>
      <c r="P81" s="154"/>
      <c r="Q81" s="154"/>
      <c r="R81" s="154"/>
      <c r="S81" s="154"/>
      <c r="T81" s="154"/>
      <c r="U81" s="154"/>
      <c r="V81" s="154"/>
      <c r="W81" s="154"/>
      <c r="X81" s="154"/>
      <c r="Y81" s="154"/>
      <c r="Z81" s="154"/>
      <c r="AA81" s="154"/>
    </row>
    <row r="82" spans="1:31" ht="10.5" customHeight="1" x14ac:dyDescent="0.25">
      <c r="B82" s="274"/>
      <c r="O82" s="8"/>
      <c r="P82" s="8"/>
      <c r="Q82" s="8"/>
      <c r="R82" s="8"/>
      <c r="S82" s="8"/>
      <c r="T82" s="8"/>
      <c r="U82" s="8"/>
      <c r="V82" s="8"/>
      <c r="W82" s="8"/>
      <c r="AC82" s="8"/>
      <c r="AD82" s="8"/>
      <c r="AE82" s="8"/>
    </row>
    <row r="83" spans="1:31" ht="10.5" customHeight="1" thickBot="1" x14ac:dyDescent="0.3">
      <c r="B83" s="275"/>
      <c r="O83" s="8"/>
      <c r="P83" s="8"/>
      <c r="Q83" s="8"/>
      <c r="R83" s="8"/>
      <c r="S83" s="8"/>
      <c r="T83" s="8"/>
      <c r="U83" s="8"/>
      <c r="V83" s="8"/>
      <c r="W83" s="8"/>
      <c r="AC83" s="8"/>
      <c r="AD83" s="8"/>
      <c r="AE83" s="8"/>
    </row>
    <row r="84" spans="1:31" ht="6.75" customHeight="1" thickBot="1" x14ac:dyDescent="0.3">
      <c r="B84" s="591" t="s">
        <v>105</v>
      </c>
      <c r="P84" s="593" t="s">
        <v>106</v>
      </c>
      <c r="Q84" s="593"/>
      <c r="R84" s="593"/>
      <c r="S84" s="593"/>
      <c r="T84" s="593"/>
      <c r="U84" s="276"/>
    </row>
    <row r="85" spans="1:31" ht="9" customHeight="1" thickBot="1" x14ac:dyDescent="0.3">
      <c r="B85" s="592"/>
      <c r="C85" s="594" t="s">
        <v>107</v>
      </c>
      <c r="D85" s="582"/>
      <c r="E85" s="581" t="s">
        <v>108</v>
      </c>
      <c r="F85" s="582"/>
      <c r="G85" s="581" t="s">
        <v>109</v>
      </c>
      <c r="H85" s="582"/>
      <c r="I85" s="581" t="s">
        <v>64</v>
      </c>
      <c r="J85" s="582"/>
      <c r="K85" s="581" t="s">
        <v>110</v>
      </c>
      <c r="L85" s="582"/>
      <c r="M85" s="583" t="s">
        <v>111</v>
      </c>
      <c r="N85" s="584"/>
      <c r="P85" s="593"/>
      <c r="Q85" s="593"/>
      <c r="R85" s="593"/>
      <c r="S85" s="593"/>
      <c r="T85" s="593"/>
      <c r="U85" s="588" t="s">
        <v>112</v>
      </c>
      <c r="V85" s="589"/>
      <c r="W85" s="590"/>
    </row>
    <row r="86" spans="1:31" ht="28.5" customHeight="1" thickBot="1" x14ac:dyDescent="0.3">
      <c r="B86" s="277" t="s">
        <v>530</v>
      </c>
      <c r="C86" s="278" t="s">
        <v>113</v>
      </c>
      <c r="D86" s="279" t="s">
        <v>114</v>
      </c>
      <c r="E86" s="278" t="s">
        <v>113</v>
      </c>
      <c r="F86" s="279" t="s">
        <v>114</v>
      </c>
      <c r="G86" s="278" t="s">
        <v>113</v>
      </c>
      <c r="H86" s="279" t="s">
        <v>114</v>
      </c>
      <c r="I86" s="278" t="s">
        <v>113</v>
      </c>
      <c r="J86" s="279" t="s">
        <v>114</v>
      </c>
      <c r="K86" s="278" t="s">
        <v>113</v>
      </c>
      <c r="L86" s="279" t="s">
        <v>114</v>
      </c>
      <c r="M86" s="278" t="s">
        <v>113</v>
      </c>
      <c r="N86" s="279" t="s">
        <v>114</v>
      </c>
      <c r="P86" s="611"/>
      <c r="Q86" s="611"/>
      <c r="R86" s="611"/>
      <c r="S86" s="611"/>
      <c r="T86" s="611"/>
      <c r="U86" s="280" t="s">
        <v>532</v>
      </c>
      <c r="V86" s="280" t="s">
        <v>555</v>
      </c>
      <c r="W86" s="280" t="s">
        <v>556</v>
      </c>
    </row>
    <row r="87" spans="1:31" ht="10.5" customHeight="1" x14ac:dyDescent="0.25">
      <c r="A87" s="281"/>
      <c r="B87" s="282" t="s">
        <v>115</v>
      </c>
      <c r="C87" s="283">
        <v>5</v>
      </c>
      <c r="D87" s="199">
        <v>5</v>
      </c>
      <c r="E87" s="283">
        <v>4</v>
      </c>
      <c r="F87" s="199">
        <v>4</v>
      </c>
      <c r="G87" s="283">
        <v>1</v>
      </c>
      <c r="H87" s="199">
        <v>1</v>
      </c>
      <c r="I87" s="283">
        <v>0</v>
      </c>
      <c r="J87" s="199">
        <v>0</v>
      </c>
      <c r="K87" s="283">
        <v>1</v>
      </c>
      <c r="L87" s="199">
        <v>2</v>
      </c>
      <c r="M87" s="283">
        <v>0</v>
      </c>
      <c r="N87" s="200">
        <v>0</v>
      </c>
      <c r="P87" s="535" t="s">
        <v>115</v>
      </c>
      <c r="Q87" s="536"/>
      <c r="R87" s="536"/>
      <c r="S87" s="536"/>
      <c r="T87" s="537"/>
      <c r="U87" s="168">
        <v>24</v>
      </c>
      <c r="V87" s="284">
        <v>24</v>
      </c>
      <c r="W87" s="284">
        <v>24</v>
      </c>
    </row>
    <row r="88" spans="1:31" ht="10.5" customHeight="1" x14ac:dyDescent="0.25">
      <c r="B88" s="285" t="s">
        <v>116</v>
      </c>
      <c r="C88" s="286">
        <v>4</v>
      </c>
      <c r="D88" s="287">
        <v>3</v>
      </c>
      <c r="E88" s="286">
        <v>4</v>
      </c>
      <c r="F88" s="287">
        <v>1</v>
      </c>
      <c r="G88" s="286">
        <v>2</v>
      </c>
      <c r="H88" s="287">
        <v>2</v>
      </c>
      <c r="I88" s="286">
        <v>0</v>
      </c>
      <c r="J88" s="287">
        <v>0</v>
      </c>
      <c r="K88" s="286">
        <v>0</v>
      </c>
      <c r="L88" s="287">
        <v>0</v>
      </c>
      <c r="M88" s="286">
        <v>0</v>
      </c>
      <c r="N88" s="219">
        <v>0</v>
      </c>
      <c r="P88" s="538" t="s">
        <v>117</v>
      </c>
      <c r="Q88" s="539"/>
      <c r="R88" s="539"/>
      <c r="S88" s="539"/>
      <c r="T88" s="540"/>
      <c r="U88" s="174">
        <v>12</v>
      </c>
      <c r="V88" s="288">
        <v>10</v>
      </c>
      <c r="W88" s="288">
        <v>10</v>
      </c>
    </row>
    <row r="89" spans="1:31" ht="10.5" customHeight="1" thickBot="1" x14ac:dyDescent="0.3">
      <c r="B89" s="289" t="s">
        <v>531</v>
      </c>
      <c r="C89" s="290">
        <v>9</v>
      </c>
      <c r="D89" s="186">
        <v>8</v>
      </c>
      <c r="E89" s="290">
        <v>8</v>
      </c>
      <c r="F89" s="186">
        <v>5</v>
      </c>
      <c r="G89" s="290">
        <v>3</v>
      </c>
      <c r="H89" s="186">
        <v>3</v>
      </c>
      <c r="I89" s="290">
        <v>0</v>
      </c>
      <c r="J89" s="186">
        <v>0</v>
      </c>
      <c r="K89" s="290">
        <v>1</v>
      </c>
      <c r="L89" s="180">
        <v>2</v>
      </c>
      <c r="M89" s="290">
        <v>0</v>
      </c>
      <c r="N89" s="187">
        <v>0</v>
      </c>
      <c r="P89" s="541" t="s">
        <v>533</v>
      </c>
      <c r="Q89" s="542"/>
      <c r="R89" s="542"/>
      <c r="S89" s="542"/>
      <c r="T89" s="543"/>
      <c r="U89" s="186">
        <v>36</v>
      </c>
      <c r="V89" s="291">
        <v>34</v>
      </c>
      <c r="W89" s="291">
        <v>34</v>
      </c>
    </row>
    <row r="90" spans="1:31" ht="10.5" customHeight="1" x14ac:dyDescent="0.25">
      <c r="B90" s="275" t="s">
        <v>118</v>
      </c>
      <c r="P90" s="275" t="s">
        <v>119</v>
      </c>
    </row>
    <row r="91" spans="1:31" ht="10.5" customHeight="1" x14ac:dyDescent="0.25">
      <c r="B91" s="8" t="s">
        <v>120</v>
      </c>
      <c r="U91" s="8"/>
    </row>
    <row r="92" spans="1:31" ht="10.5" customHeight="1" x14ac:dyDescent="0.25">
      <c r="B92" s="8" t="s">
        <v>121</v>
      </c>
    </row>
    <row r="93" spans="1:31" ht="10.5" customHeight="1" x14ac:dyDescent="0.25">
      <c r="B93" s="8" t="s">
        <v>122</v>
      </c>
    </row>
    <row r="94" spans="1:31" ht="10.5" customHeight="1" x14ac:dyDescent="0.25">
      <c r="B94" s="8"/>
    </row>
    <row r="95" spans="1:31" ht="14.25" customHeight="1" x14ac:dyDescent="0.25">
      <c r="A95" s="1"/>
    </row>
    <row r="96" spans="1:31" ht="11.25" customHeight="1" x14ac:dyDescent="0.25">
      <c r="A96" s="1"/>
      <c r="B96" s="292" t="s">
        <v>146</v>
      </c>
      <c r="C96" s="292"/>
      <c r="D96" s="292"/>
      <c r="E96" s="292"/>
      <c r="F96" s="292"/>
      <c r="G96" s="292"/>
      <c r="H96" s="292"/>
      <c r="L96" s="294" t="s">
        <v>147</v>
      </c>
      <c r="M96" s="295"/>
      <c r="N96" s="295"/>
      <c r="O96" s="295"/>
      <c r="P96" s="295"/>
      <c r="Q96" s="295"/>
      <c r="R96" s="295"/>
      <c r="S96" s="295"/>
      <c r="T96" s="295"/>
      <c r="U96" s="295"/>
      <c r="V96" s="295"/>
      <c r="W96" s="295"/>
      <c r="X96" s="295"/>
      <c r="Y96" s="295"/>
      <c r="Z96" s="295"/>
      <c r="AA96" s="295"/>
      <c r="AB96" s="295"/>
      <c r="AC96" s="295"/>
    </row>
    <row r="97" spans="1:15" ht="11.25" customHeight="1" x14ac:dyDescent="0.25">
      <c r="A97" s="1"/>
      <c r="B97" s="292" t="s">
        <v>0</v>
      </c>
      <c r="L97" s="294" t="s">
        <v>148</v>
      </c>
      <c r="M97" s="295"/>
      <c r="N97" s="295"/>
      <c r="O97" s="295"/>
    </row>
    <row r="98" spans="1:15" ht="11.25" customHeight="1" x14ac:dyDescent="0.25"/>
    <row r="99" spans="1:15" ht="11.25" customHeight="1" x14ac:dyDescent="0.25"/>
    <row r="100" spans="1:15" ht="11.25" customHeight="1" x14ac:dyDescent="0.25"/>
    <row r="101" spans="1:15" ht="11.25" customHeight="1" x14ac:dyDescent="0.25"/>
    <row r="102" spans="1:15" ht="11.25" customHeight="1" x14ac:dyDescent="0.25"/>
    <row r="103" spans="1:15" ht="11.25" customHeight="1" x14ac:dyDescent="0.25"/>
    <row r="104" spans="1:15" ht="11.25" customHeight="1" x14ac:dyDescent="0.25"/>
    <row r="105" spans="1:15" ht="11.25" customHeight="1" x14ac:dyDescent="0.25"/>
    <row r="106" spans="1:15" ht="11.25" customHeight="1" x14ac:dyDescent="0.25"/>
    <row r="107" spans="1:15" ht="11.25" customHeight="1" x14ac:dyDescent="0.25"/>
    <row r="108" spans="1:15" ht="11.25" customHeight="1" x14ac:dyDescent="0.25"/>
    <row r="109" spans="1:15" ht="11.25" customHeight="1" x14ac:dyDescent="0.25"/>
    <row r="110" spans="1:15" ht="11.25" customHeight="1" x14ac:dyDescent="0.25"/>
    <row r="111" spans="1:15" ht="11.25" customHeight="1" x14ac:dyDescent="0.25"/>
    <row r="112" spans="1:15" ht="11.25" customHeight="1" x14ac:dyDescent="0.25"/>
    <row r="113" spans="1:15" ht="11.25" customHeight="1" x14ac:dyDescent="0.25"/>
    <row r="114" spans="1:15" ht="11.25" customHeight="1" x14ac:dyDescent="0.25"/>
    <row r="115" spans="1:15" ht="11.25" customHeight="1" x14ac:dyDescent="0.25"/>
    <row r="116" spans="1:15" ht="11.25" customHeight="1" x14ac:dyDescent="0.25"/>
    <row r="117" spans="1:15" ht="11.25" customHeight="1" x14ac:dyDescent="0.25"/>
    <row r="118" spans="1:15" ht="11.25" customHeight="1" x14ac:dyDescent="0.25"/>
    <row r="119" spans="1:15" ht="11.25" customHeight="1" x14ac:dyDescent="0.25"/>
    <row r="120" spans="1:15" ht="11.25" customHeight="1" x14ac:dyDescent="0.25"/>
    <row r="121" spans="1:15" ht="11.25" customHeight="1" x14ac:dyDescent="0.25">
      <c r="A121" s="1"/>
    </row>
    <row r="123" spans="1:15" x14ac:dyDescent="0.25">
      <c r="L123" s="294" t="s">
        <v>149</v>
      </c>
      <c r="M123" s="295"/>
      <c r="N123" s="295"/>
      <c r="O123" s="295"/>
    </row>
  </sheetData>
  <mergeCells count="33">
    <mergeCell ref="P86:T86"/>
    <mergeCell ref="P87:T87"/>
    <mergeCell ref="P88:T88"/>
    <mergeCell ref="P89:T89"/>
    <mergeCell ref="C59:AA59"/>
    <mergeCell ref="C72:AA72"/>
    <mergeCell ref="U85:W85"/>
    <mergeCell ref="B84:B85"/>
    <mergeCell ref="P84:T85"/>
    <mergeCell ref="C85:D85"/>
    <mergeCell ref="E85:F85"/>
    <mergeCell ref="G85:H85"/>
    <mergeCell ref="I85:J85"/>
    <mergeCell ref="K85:L85"/>
    <mergeCell ref="M85:N85"/>
    <mergeCell ref="Y57:AA57"/>
    <mergeCell ref="B26:C26"/>
    <mergeCell ref="B30:C30"/>
    <mergeCell ref="B31:C31"/>
    <mergeCell ref="B32:C32"/>
    <mergeCell ref="B33:C33"/>
    <mergeCell ref="F34:G34"/>
    <mergeCell ref="F35:G35"/>
    <mergeCell ref="B40:F40"/>
    <mergeCell ref="B57:F57"/>
    <mergeCell ref="N57:X57"/>
    <mergeCell ref="B53:B54"/>
    <mergeCell ref="B21:C21"/>
    <mergeCell ref="B6:C6"/>
    <mergeCell ref="B10:C10"/>
    <mergeCell ref="B11:C11"/>
    <mergeCell ref="B12:C12"/>
    <mergeCell ref="B15:C15"/>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8" max="32" man="1"/>
    <brk id="94"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47EFC-DDCB-47B8-8695-384F1C04E82A}">
  <dimension ref="A1:AH106"/>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7109375" style="81" customWidth="1"/>
    <col min="2" max="2" width="38.7109375" style="1" customWidth="1"/>
    <col min="3" max="5" width="6.85546875" style="1" customWidth="1"/>
    <col min="6" max="7" width="7.85546875" style="1" customWidth="1"/>
    <col min="8" max="8" width="6.28515625" style="1" customWidth="1"/>
    <col min="9" max="12" width="6.85546875" style="1" customWidth="1"/>
    <col min="13" max="13" width="5.85546875" style="1" customWidth="1"/>
    <col min="14" max="14" width="6.28515625" style="1" customWidth="1"/>
    <col min="15" max="23" width="4.7109375" style="1" customWidth="1"/>
    <col min="24" max="24" width="4.28515625" style="1" customWidth="1"/>
    <col min="25" max="25" width="5.28515625" style="1" customWidth="1"/>
    <col min="26" max="27" width="4.5703125" style="1" customWidth="1"/>
    <col min="28" max="28" width="5.28515625" style="1" customWidth="1"/>
    <col min="29" max="29" width="4.140625" style="1" customWidth="1"/>
    <col min="30" max="30" width="4.7109375" style="1" customWidth="1"/>
    <col min="31" max="31" width="4.85546875" style="1" customWidth="1"/>
    <col min="32" max="32" width="5.85546875" style="1" customWidth="1"/>
    <col min="33" max="33" width="6.140625" style="1" customWidth="1"/>
    <col min="34" max="34" width="5.5703125" style="1" customWidth="1"/>
    <col min="35" max="16384" width="11.42578125" style="1"/>
  </cols>
  <sheetData>
    <row r="1" spans="2:34" ht="3" customHeight="1" x14ac:dyDescent="0.25"/>
    <row r="2" spans="2:34" ht="15" customHeight="1" x14ac:dyDescent="0.25">
      <c r="B2" s="2" t="s">
        <v>557</v>
      </c>
      <c r="C2" s="3"/>
      <c r="D2" s="4"/>
      <c r="E2" s="4"/>
      <c r="F2" s="4"/>
      <c r="AF2" s="5"/>
    </row>
    <row r="3" spans="2:34" ht="9" customHeight="1" x14ac:dyDescent="0.25">
      <c r="B3" s="6"/>
      <c r="C3" s="6"/>
      <c r="M3" s="7" t="s">
        <v>558</v>
      </c>
    </row>
    <row r="4" spans="2:34" ht="9.75" customHeight="1" x14ac:dyDescent="0.25">
      <c r="B4" s="9" t="s">
        <v>1</v>
      </c>
      <c r="C4" s="9"/>
      <c r="H4" s="10"/>
      <c r="I4" s="8" t="s">
        <v>2</v>
      </c>
      <c r="M4" s="7" t="s">
        <v>559</v>
      </c>
    </row>
    <row r="5" spans="2:34"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4"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4"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26</v>
      </c>
      <c r="AA7" s="27" t="s">
        <v>27</v>
      </c>
      <c r="AB7" s="27" t="s">
        <v>28</v>
      </c>
      <c r="AC7" s="27" t="s">
        <v>29</v>
      </c>
      <c r="AD7" s="27" t="s">
        <v>30</v>
      </c>
      <c r="AE7" s="27" t="s">
        <v>31</v>
      </c>
      <c r="AF7" s="28" t="s">
        <v>32</v>
      </c>
      <c r="AG7" s="29" t="s">
        <v>33</v>
      </c>
      <c r="AH7" s="8"/>
    </row>
    <row r="8" spans="2:34"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row>
    <row r="9" spans="2:34" ht="10.5" customHeight="1" x14ac:dyDescent="0.25">
      <c r="B9" s="40"/>
      <c r="C9" s="41" t="s">
        <v>34</v>
      </c>
      <c r="D9" s="42">
        <v>0</v>
      </c>
      <c r="E9" s="43" t="s">
        <v>36</v>
      </c>
      <c r="F9" s="42">
        <v>10.27</v>
      </c>
      <c r="G9" s="42" t="s">
        <v>36</v>
      </c>
      <c r="H9" s="42">
        <v>3.25</v>
      </c>
      <c r="I9" s="42">
        <v>37.409999999999997</v>
      </c>
      <c r="J9" s="43" t="s">
        <v>36</v>
      </c>
      <c r="K9" s="42">
        <v>71.55</v>
      </c>
      <c r="L9" s="42">
        <v>25.84</v>
      </c>
      <c r="M9" s="42">
        <v>11.600000000000001</v>
      </c>
      <c r="N9" s="42">
        <v>3.6</v>
      </c>
      <c r="O9" s="42">
        <v>12.31</v>
      </c>
      <c r="P9" s="42">
        <v>13.75</v>
      </c>
      <c r="Q9" s="42">
        <v>9.92</v>
      </c>
      <c r="R9" s="42">
        <v>8.0500000000000007</v>
      </c>
      <c r="S9" s="42" t="s">
        <v>36</v>
      </c>
      <c r="T9" s="42">
        <v>5.2</v>
      </c>
      <c r="U9" s="44">
        <v>8.36</v>
      </c>
      <c r="V9" s="45">
        <v>46.870000000000005</v>
      </c>
      <c r="W9" s="46">
        <v>4.75</v>
      </c>
      <c r="X9" s="44">
        <v>9.27</v>
      </c>
      <c r="Y9" s="42">
        <v>0</v>
      </c>
      <c r="Z9" s="43" t="s">
        <v>36</v>
      </c>
      <c r="AA9" s="43" t="s">
        <v>36</v>
      </c>
      <c r="AB9" s="43" t="s">
        <v>36</v>
      </c>
      <c r="AC9" s="43" t="s">
        <v>36</v>
      </c>
      <c r="AD9" s="43" t="s">
        <v>36</v>
      </c>
      <c r="AE9" s="43" t="s">
        <v>36</v>
      </c>
      <c r="AF9" s="47" t="s">
        <v>36</v>
      </c>
      <c r="AG9" s="48">
        <f>SUM(D9:AF9)</f>
        <v>281.99999999999994</v>
      </c>
      <c r="AH9" s="8"/>
    </row>
    <row r="10" spans="2:34" ht="12" customHeight="1" x14ac:dyDescent="0.25">
      <c r="B10" s="546" t="s">
        <v>37</v>
      </c>
      <c r="C10" s="547"/>
      <c r="D10" s="49">
        <v>240.79612015631224</v>
      </c>
      <c r="E10" s="50" t="s">
        <v>36</v>
      </c>
      <c r="F10" s="49">
        <v>14.798709614382048</v>
      </c>
      <c r="G10" s="49" t="s">
        <v>36</v>
      </c>
      <c r="H10" s="49">
        <v>3.4723331431830999</v>
      </c>
      <c r="I10" s="49">
        <v>6.1325917845860021</v>
      </c>
      <c r="J10" s="50" t="s">
        <v>36</v>
      </c>
      <c r="K10" s="49">
        <v>31.77043651162365</v>
      </c>
      <c r="L10" s="49">
        <v>27.752571103519738</v>
      </c>
      <c r="M10" s="49">
        <v>5.4706378214626756</v>
      </c>
      <c r="N10" s="49">
        <v>10.694004797372763</v>
      </c>
      <c r="O10" s="49">
        <v>13.800171221824481</v>
      </c>
      <c r="P10" s="49">
        <v>25.773665236904147</v>
      </c>
      <c r="Q10" s="49">
        <v>17.712871709543933</v>
      </c>
      <c r="R10" s="49">
        <v>11.270147471250491</v>
      </c>
      <c r="S10" s="49" t="s">
        <v>36</v>
      </c>
      <c r="T10" s="49">
        <v>9.8695607402675467</v>
      </c>
      <c r="U10" s="51">
        <v>10.028757133843721</v>
      </c>
      <c r="V10" s="52">
        <v>1.660029531522661</v>
      </c>
      <c r="W10" s="53">
        <v>0</v>
      </c>
      <c r="X10" s="51">
        <v>0</v>
      </c>
      <c r="Y10" s="49">
        <v>174.86675669304262</v>
      </c>
      <c r="Z10" s="50" t="s">
        <v>36</v>
      </c>
      <c r="AA10" s="50" t="s">
        <v>36</v>
      </c>
      <c r="AB10" s="50" t="s">
        <v>36</v>
      </c>
      <c r="AC10" s="50" t="s">
        <v>36</v>
      </c>
      <c r="AD10" s="50" t="s">
        <v>36</v>
      </c>
      <c r="AE10" s="50" t="s">
        <v>36</v>
      </c>
      <c r="AF10" s="54" t="s">
        <v>36</v>
      </c>
      <c r="AG10" s="48">
        <f t="shared" ref="AG10:AG13" si="0">SUM(D10:AF10)</f>
        <v>605.86936467064186</v>
      </c>
      <c r="AH10" s="8"/>
    </row>
    <row r="11" spans="2:34" ht="10.5" customHeight="1" x14ac:dyDescent="0.25">
      <c r="B11" s="548" t="s">
        <v>38</v>
      </c>
      <c r="C11" s="549"/>
      <c r="D11" s="49">
        <v>0</v>
      </c>
      <c r="E11" s="50" t="s">
        <v>36</v>
      </c>
      <c r="F11" s="49">
        <v>0</v>
      </c>
      <c r="G11" s="49" t="s">
        <v>36</v>
      </c>
      <c r="H11" s="49">
        <v>0</v>
      </c>
      <c r="I11" s="49">
        <v>0</v>
      </c>
      <c r="J11" s="50" t="s">
        <v>36</v>
      </c>
      <c r="K11" s="49">
        <v>0</v>
      </c>
      <c r="L11" s="49">
        <v>0</v>
      </c>
      <c r="M11" s="49">
        <v>0</v>
      </c>
      <c r="N11" s="49">
        <v>0</v>
      </c>
      <c r="O11" s="49">
        <v>0</v>
      </c>
      <c r="P11" s="49">
        <v>0</v>
      </c>
      <c r="Q11" s="49">
        <v>0</v>
      </c>
      <c r="R11" s="49">
        <v>0</v>
      </c>
      <c r="S11" s="49" t="s">
        <v>36</v>
      </c>
      <c r="T11" s="49">
        <v>0</v>
      </c>
      <c r="U11" s="51">
        <v>0</v>
      </c>
      <c r="V11" s="52">
        <v>0</v>
      </c>
      <c r="W11" s="53">
        <v>0</v>
      </c>
      <c r="X11" s="51">
        <v>0</v>
      </c>
      <c r="Y11" s="49">
        <v>0</v>
      </c>
      <c r="Z11" s="50" t="s">
        <v>36</v>
      </c>
      <c r="AA11" s="50" t="s">
        <v>36</v>
      </c>
      <c r="AB11" s="50" t="s">
        <v>36</v>
      </c>
      <c r="AC11" s="50" t="s">
        <v>36</v>
      </c>
      <c r="AD11" s="50" t="s">
        <v>36</v>
      </c>
      <c r="AE11" s="50" t="s">
        <v>36</v>
      </c>
      <c r="AF11" s="54" t="s">
        <v>36</v>
      </c>
      <c r="AG11" s="48">
        <f t="shared" si="0"/>
        <v>0</v>
      </c>
      <c r="AH11" s="8"/>
    </row>
    <row r="12" spans="2:34" ht="17.100000000000001" customHeight="1" x14ac:dyDescent="0.25">
      <c r="B12" s="550" t="s">
        <v>39</v>
      </c>
      <c r="C12" s="551"/>
      <c r="D12" s="49">
        <v>0</v>
      </c>
      <c r="E12" s="50" t="s">
        <v>36</v>
      </c>
      <c r="F12" s="49">
        <v>0</v>
      </c>
      <c r="G12" s="49" t="s">
        <v>36</v>
      </c>
      <c r="H12" s="49">
        <v>0</v>
      </c>
      <c r="I12" s="49">
        <v>0</v>
      </c>
      <c r="J12" s="50" t="s">
        <v>36</v>
      </c>
      <c r="K12" s="49">
        <v>5</v>
      </c>
      <c r="L12" s="49">
        <v>0</v>
      </c>
      <c r="M12" s="49">
        <v>0</v>
      </c>
      <c r="N12" s="49">
        <v>0</v>
      </c>
      <c r="O12" s="49">
        <v>0</v>
      </c>
      <c r="P12" s="49">
        <v>0</v>
      </c>
      <c r="Q12" s="49">
        <v>0</v>
      </c>
      <c r="R12" s="49">
        <v>0</v>
      </c>
      <c r="S12" s="49" t="s">
        <v>36</v>
      </c>
      <c r="T12" s="49">
        <v>0</v>
      </c>
      <c r="U12" s="51">
        <v>0</v>
      </c>
      <c r="V12" s="52">
        <v>0</v>
      </c>
      <c r="W12" s="53">
        <v>0</v>
      </c>
      <c r="X12" s="49">
        <v>0</v>
      </c>
      <c r="Y12" s="49">
        <v>17.399999999999999</v>
      </c>
      <c r="Z12" s="50" t="s">
        <v>36</v>
      </c>
      <c r="AA12" s="50" t="s">
        <v>36</v>
      </c>
      <c r="AB12" s="50" t="s">
        <v>36</v>
      </c>
      <c r="AC12" s="50" t="s">
        <v>36</v>
      </c>
      <c r="AD12" s="50" t="s">
        <v>36</v>
      </c>
      <c r="AE12" s="50" t="s">
        <v>36</v>
      </c>
      <c r="AF12" s="50" t="s">
        <v>36</v>
      </c>
      <c r="AG12" s="55">
        <f t="shared" si="0"/>
        <v>22.4</v>
      </c>
      <c r="AH12" s="8"/>
    </row>
    <row r="13" spans="2:34" ht="10.5" customHeight="1" x14ac:dyDescent="0.25">
      <c r="B13" s="56"/>
      <c r="C13" s="57" t="s">
        <v>40</v>
      </c>
      <c r="D13" s="49">
        <f>SUM(D9:D12)</f>
        <v>240.79612015631224</v>
      </c>
      <c r="E13" s="50" t="s">
        <v>36</v>
      </c>
      <c r="F13" s="49">
        <f t="shared" ref="F13:Y13" si="1">SUM(F9:F12)</f>
        <v>25.068709614382048</v>
      </c>
      <c r="G13" s="49" t="s">
        <v>36</v>
      </c>
      <c r="H13" s="49">
        <f t="shared" si="1"/>
        <v>6.7223331431830999</v>
      </c>
      <c r="I13" s="49">
        <f t="shared" si="1"/>
        <v>43.542591784586001</v>
      </c>
      <c r="J13" s="50" t="s">
        <v>36</v>
      </c>
      <c r="K13" s="49">
        <f t="shared" si="1"/>
        <v>108.32043651162365</v>
      </c>
      <c r="L13" s="49">
        <f t="shared" si="1"/>
        <v>53.592571103519738</v>
      </c>
      <c r="M13" s="49">
        <f t="shared" si="1"/>
        <v>17.070637821462675</v>
      </c>
      <c r="N13" s="49">
        <f t="shared" si="1"/>
        <v>14.294004797372763</v>
      </c>
      <c r="O13" s="49">
        <f t="shared" si="1"/>
        <v>26.11017122182448</v>
      </c>
      <c r="P13" s="49">
        <f t="shared" si="1"/>
        <v>39.523665236904151</v>
      </c>
      <c r="Q13" s="49">
        <f t="shared" si="1"/>
        <v>27.632871709543934</v>
      </c>
      <c r="R13" s="49">
        <f t="shared" si="1"/>
        <v>19.320147471250493</v>
      </c>
      <c r="S13" s="49" t="s">
        <v>36</v>
      </c>
      <c r="T13" s="49">
        <f t="shared" si="1"/>
        <v>15.069560740267548</v>
      </c>
      <c r="U13" s="51">
        <f t="shared" si="1"/>
        <v>18.388757133843718</v>
      </c>
      <c r="V13" s="52">
        <f t="shared" si="1"/>
        <v>48.530029531522665</v>
      </c>
      <c r="W13" s="53">
        <f t="shared" si="1"/>
        <v>4.75</v>
      </c>
      <c r="X13" s="51">
        <f t="shared" si="1"/>
        <v>9.27</v>
      </c>
      <c r="Y13" s="49">
        <f t="shared" si="1"/>
        <v>192.26675669304262</v>
      </c>
      <c r="Z13" s="50" t="s">
        <v>36</v>
      </c>
      <c r="AA13" s="50" t="s">
        <v>36</v>
      </c>
      <c r="AB13" s="50" t="s">
        <v>36</v>
      </c>
      <c r="AC13" s="50" t="s">
        <v>36</v>
      </c>
      <c r="AD13" s="50" t="s">
        <v>36</v>
      </c>
      <c r="AE13" s="50" t="s">
        <v>36</v>
      </c>
      <c r="AF13" s="54" t="s">
        <v>36</v>
      </c>
      <c r="AG13" s="48">
        <f t="shared" si="0"/>
        <v>910.26936467064183</v>
      </c>
      <c r="AH13" s="8"/>
    </row>
    <row r="14" spans="2:34"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row>
    <row r="15" spans="2:34" ht="19.5" customHeight="1" thickBot="1" x14ac:dyDescent="0.3">
      <c r="B15" s="552" t="s">
        <v>42</v>
      </c>
      <c r="C15" s="553"/>
      <c r="D15" s="68">
        <v>4.2025488777020916</v>
      </c>
      <c r="E15" s="69" t="s">
        <v>36</v>
      </c>
      <c r="F15" s="68">
        <v>3.7851242665536979</v>
      </c>
      <c r="G15" s="68" t="s">
        <v>36</v>
      </c>
      <c r="H15" s="68">
        <v>0.51927986025351458</v>
      </c>
      <c r="I15" s="68">
        <v>2.0178952679408195</v>
      </c>
      <c r="J15" s="69" t="s">
        <v>36</v>
      </c>
      <c r="K15" s="68">
        <v>6.0653451690698921</v>
      </c>
      <c r="L15" s="68">
        <v>11.95886046039525</v>
      </c>
      <c r="M15" s="68">
        <v>1.8736297524500221</v>
      </c>
      <c r="N15" s="68">
        <v>1.7857510857218255</v>
      </c>
      <c r="O15" s="68">
        <v>2.6445498995482768</v>
      </c>
      <c r="P15" s="68">
        <v>5.205459636930966</v>
      </c>
      <c r="Q15" s="68">
        <v>0.60039567220197276</v>
      </c>
      <c r="R15" s="68">
        <v>1.8267334420546759</v>
      </c>
      <c r="S15" s="68" t="s">
        <v>36</v>
      </c>
      <c r="T15" s="68">
        <v>1.2725875044127441E-2</v>
      </c>
      <c r="U15" s="70">
        <v>2.6720829825006209</v>
      </c>
      <c r="V15" s="71">
        <v>1.5495666446571308</v>
      </c>
      <c r="W15" s="72">
        <v>0</v>
      </c>
      <c r="X15" s="70">
        <v>8.9905302940493804E-3</v>
      </c>
      <c r="Y15" s="68">
        <v>25.674798368952075</v>
      </c>
      <c r="Z15" s="69" t="s">
        <v>36</v>
      </c>
      <c r="AA15" s="69" t="s">
        <v>36</v>
      </c>
      <c r="AB15" s="69" t="s">
        <v>36</v>
      </c>
      <c r="AC15" s="69" t="s">
        <v>36</v>
      </c>
      <c r="AD15" s="69" t="s">
        <v>36</v>
      </c>
      <c r="AE15" s="69" t="s">
        <v>36</v>
      </c>
      <c r="AF15" s="73" t="s">
        <v>36</v>
      </c>
      <c r="AG15" s="74">
        <f>SUM(D15:AF15)</f>
        <v>72.403737792271002</v>
      </c>
      <c r="AH15" s="8"/>
    </row>
    <row r="16" spans="2:34"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row>
    <row r="17" spans="1:34" ht="10.5" customHeight="1" x14ac:dyDescent="0.25">
      <c r="B17" s="82"/>
      <c r="C17" s="83" t="s">
        <v>43</v>
      </c>
      <c r="D17" s="84">
        <v>262</v>
      </c>
      <c r="E17" s="84" t="s">
        <v>36</v>
      </c>
      <c r="F17" s="118">
        <v>17.5</v>
      </c>
      <c r="G17" s="84" t="s">
        <v>36</v>
      </c>
      <c r="H17" s="84">
        <v>2</v>
      </c>
      <c r="I17" s="84">
        <v>7</v>
      </c>
      <c r="J17" s="84" t="s">
        <v>36</v>
      </c>
      <c r="K17" s="84">
        <v>27</v>
      </c>
      <c r="L17" s="84">
        <v>25</v>
      </c>
      <c r="M17" s="118">
        <v>8.5</v>
      </c>
      <c r="N17" s="84">
        <v>10</v>
      </c>
      <c r="O17" s="84">
        <v>15</v>
      </c>
      <c r="P17" s="84">
        <v>31</v>
      </c>
      <c r="Q17" s="84">
        <v>15</v>
      </c>
      <c r="R17" s="84">
        <v>11</v>
      </c>
      <c r="S17" s="84" t="s">
        <v>36</v>
      </c>
      <c r="T17" s="84">
        <v>9</v>
      </c>
      <c r="U17" s="85">
        <v>13</v>
      </c>
      <c r="V17" s="86">
        <v>3</v>
      </c>
      <c r="W17" s="87" t="s">
        <v>36</v>
      </c>
      <c r="X17" s="85" t="s">
        <v>36</v>
      </c>
      <c r="Y17" s="84">
        <v>192</v>
      </c>
      <c r="Z17" s="84" t="s">
        <v>36</v>
      </c>
      <c r="AA17" s="84" t="s">
        <v>36</v>
      </c>
      <c r="AB17" s="84" t="s">
        <v>36</v>
      </c>
      <c r="AC17" s="84" t="s">
        <v>36</v>
      </c>
      <c r="AD17" s="84" t="s">
        <v>36</v>
      </c>
      <c r="AE17" s="84" t="s">
        <v>36</v>
      </c>
      <c r="AF17" s="87" t="s">
        <v>36</v>
      </c>
      <c r="AG17" s="88">
        <f>SUM(D17:AF17)</f>
        <v>648</v>
      </c>
      <c r="AH17" s="8"/>
    </row>
    <row r="18" spans="1:34" ht="10.5" customHeight="1" thickBot="1" x14ac:dyDescent="0.3">
      <c r="B18" s="329"/>
      <c r="C18" s="330" t="s">
        <v>512</v>
      </c>
      <c r="D18" s="89">
        <v>5</v>
      </c>
      <c r="E18" s="89">
        <v>0</v>
      </c>
      <c r="F18" s="90">
        <v>0</v>
      </c>
      <c r="G18" s="84">
        <v>0</v>
      </c>
      <c r="H18" s="90">
        <v>0</v>
      </c>
      <c r="I18" s="90">
        <v>0</v>
      </c>
      <c r="J18" s="89">
        <v>0</v>
      </c>
      <c r="K18" s="90">
        <v>6</v>
      </c>
      <c r="L18" s="90">
        <v>2</v>
      </c>
      <c r="M18" s="89">
        <v>0</v>
      </c>
      <c r="N18" s="89">
        <v>0</v>
      </c>
      <c r="O18" s="89">
        <v>0</v>
      </c>
      <c r="P18" s="89">
        <v>0</v>
      </c>
      <c r="Q18" s="89">
        <v>0</v>
      </c>
      <c r="R18" s="89">
        <v>0</v>
      </c>
      <c r="S18" s="89">
        <v>0</v>
      </c>
      <c r="T18" s="89">
        <v>0</v>
      </c>
      <c r="U18" s="91">
        <v>1</v>
      </c>
      <c r="V18" s="92">
        <v>0</v>
      </c>
      <c r="W18" s="93">
        <v>0</v>
      </c>
      <c r="X18" s="89">
        <v>0</v>
      </c>
      <c r="Y18" s="89">
        <v>22</v>
      </c>
      <c r="Z18" s="89" t="s">
        <v>36</v>
      </c>
      <c r="AA18" s="89" t="s">
        <v>36</v>
      </c>
      <c r="AB18" s="89" t="s">
        <v>36</v>
      </c>
      <c r="AC18" s="89" t="s">
        <v>36</v>
      </c>
      <c r="AD18" s="89" t="s">
        <v>36</v>
      </c>
      <c r="AE18" s="89" t="s">
        <v>36</v>
      </c>
      <c r="AF18" s="89" t="s">
        <v>36</v>
      </c>
      <c r="AG18" s="331">
        <f>SUM(D18:AF18)</f>
        <v>36</v>
      </c>
      <c r="AH18" s="8"/>
    </row>
    <row r="19" spans="1:34" ht="10.5" customHeight="1" x14ac:dyDescent="0.25">
      <c r="B19" s="95"/>
      <c r="C19" s="96" t="s">
        <v>560</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row>
    <row r="20" spans="1:34" ht="10.5" customHeight="1" x14ac:dyDescent="0.25">
      <c r="B20" s="111"/>
      <c r="C20" s="41" t="s">
        <v>44</v>
      </c>
      <c r="D20" s="112">
        <v>0</v>
      </c>
      <c r="E20" s="332" t="s">
        <v>35</v>
      </c>
      <c r="F20" s="113">
        <v>4</v>
      </c>
      <c r="G20" s="113">
        <v>1</v>
      </c>
      <c r="H20" s="113">
        <v>6.5</v>
      </c>
      <c r="I20" s="113">
        <v>16.5</v>
      </c>
      <c r="J20" s="113">
        <v>1</v>
      </c>
      <c r="K20" s="113">
        <v>18</v>
      </c>
      <c r="L20" s="113">
        <v>8.5</v>
      </c>
      <c r="M20" s="113">
        <v>5.5</v>
      </c>
      <c r="N20" s="113">
        <v>3</v>
      </c>
      <c r="O20" s="113">
        <v>2.5</v>
      </c>
      <c r="P20" s="113">
        <v>5.5</v>
      </c>
      <c r="Q20" s="113">
        <v>2.5</v>
      </c>
      <c r="R20" s="113">
        <v>2</v>
      </c>
      <c r="S20" s="113">
        <v>1</v>
      </c>
      <c r="T20" s="114">
        <v>1</v>
      </c>
      <c r="U20" s="112">
        <v>0</v>
      </c>
      <c r="V20" s="115">
        <v>0</v>
      </c>
      <c r="W20" s="114">
        <v>26.5</v>
      </c>
      <c r="X20" s="112">
        <v>1</v>
      </c>
      <c r="Y20" s="113">
        <v>0</v>
      </c>
      <c r="Z20" s="332" t="s">
        <v>35</v>
      </c>
      <c r="AA20" s="113">
        <v>14</v>
      </c>
      <c r="AB20" s="332" t="s">
        <v>35</v>
      </c>
      <c r="AC20" s="332" t="s">
        <v>35</v>
      </c>
      <c r="AD20" s="332" t="s">
        <v>35</v>
      </c>
      <c r="AE20" s="332" t="s">
        <v>35</v>
      </c>
      <c r="AF20" s="332" t="s">
        <v>35</v>
      </c>
      <c r="AG20" s="116">
        <v>120</v>
      </c>
      <c r="AH20" s="8"/>
    </row>
    <row r="21" spans="1:34" ht="29.25" customHeight="1" x14ac:dyDescent="0.25">
      <c r="B21" s="554" t="s">
        <v>45</v>
      </c>
      <c r="C21" s="555"/>
      <c r="D21" s="117">
        <v>279</v>
      </c>
      <c r="E21" s="333" t="s">
        <v>35</v>
      </c>
      <c r="F21" s="118">
        <v>14.5</v>
      </c>
      <c r="G21" s="118">
        <v>0</v>
      </c>
      <c r="H21" s="118">
        <v>10</v>
      </c>
      <c r="I21" s="118">
        <v>6.5</v>
      </c>
      <c r="J21" s="118">
        <v>0</v>
      </c>
      <c r="K21" s="118">
        <v>28</v>
      </c>
      <c r="L21" s="118">
        <v>27.5</v>
      </c>
      <c r="M21" s="118">
        <v>4.5</v>
      </c>
      <c r="N21" s="118">
        <v>17</v>
      </c>
      <c r="O21" s="118">
        <v>13.5</v>
      </c>
      <c r="P21" s="118">
        <v>27</v>
      </c>
      <c r="Q21" s="118">
        <v>14</v>
      </c>
      <c r="R21" s="118">
        <v>10.5</v>
      </c>
      <c r="S21" s="118">
        <v>0</v>
      </c>
      <c r="T21" s="119">
        <v>9</v>
      </c>
      <c r="U21" s="117">
        <v>0</v>
      </c>
      <c r="V21" s="120">
        <v>0</v>
      </c>
      <c r="W21" s="119">
        <v>16.5</v>
      </c>
      <c r="X21" s="117">
        <v>0</v>
      </c>
      <c r="Y21" s="118">
        <v>210</v>
      </c>
      <c r="Z21" s="333" t="s">
        <v>35</v>
      </c>
      <c r="AA21" s="118">
        <v>17.5</v>
      </c>
      <c r="AB21" s="333" t="s">
        <v>35</v>
      </c>
      <c r="AC21" s="333" t="s">
        <v>35</v>
      </c>
      <c r="AD21" s="333" t="s">
        <v>35</v>
      </c>
      <c r="AE21" s="333" t="s">
        <v>35</v>
      </c>
      <c r="AF21" s="333" t="s">
        <v>35</v>
      </c>
      <c r="AG21" s="121">
        <v>705</v>
      </c>
      <c r="AH21" s="8"/>
    </row>
    <row r="22" spans="1:34" ht="10.5" customHeight="1" x14ac:dyDescent="0.25">
      <c r="B22" s="122"/>
      <c r="C22" s="123" t="s">
        <v>46</v>
      </c>
      <c r="D22" s="124">
        <v>279</v>
      </c>
      <c r="E22" s="334" t="s">
        <v>35</v>
      </c>
      <c r="F22" s="125">
        <v>18.5</v>
      </c>
      <c r="G22" s="125">
        <v>1</v>
      </c>
      <c r="H22" s="125">
        <v>16.5</v>
      </c>
      <c r="I22" s="125">
        <v>23</v>
      </c>
      <c r="J22" s="125">
        <v>1</v>
      </c>
      <c r="K22" s="125">
        <v>46</v>
      </c>
      <c r="L22" s="125">
        <v>36</v>
      </c>
      <c r="M22" s="125">
        <v>10</v>
      </c>
      <c r="N22" s="125">
        <v>20</v>
      </c>
      <c r="O22" s="125">
        <v>16</v>
      </c>
      <c r="P22" s="125">
        <v>32.5</v>
      </c>
      <c r="Q22" s="125">
        <v>16.5</v>
      </c>
      <c r="R22" s="125">
        <v>12.5</v>
      </c>
      <c r="S22" s="125">
        <v>1</v>
      </c>
      <c r="T22" s="126">
        <v>10</v>
      </c>
      <c r="U22" s="124">
        <v>0</v>
      </c>
      <c r="V22" s="127">
        <v>0</v>
      </c>
      <c r="W22" s="126">
        <v>43</v>
      </c>
      <c r="X22" s="124">
        <v>1</v>
      </c>
      <c r="Y22" s="125">
        <v>210</v>
      </c>
      <c r="Z22" s="334" t="s">
        <v>35</v>
      </c>
      <c r="AA22" s="125">
        <v>31.5</v>
      </c>
      <c r="AB22" s="334" t="s">
        <v>35</v>
      </c>
      <c r="AC22" s="334" t="s">
        <v>35</v>
      </c>
      <c r="AD22" s="334" t="s">
        <v>35</v>
      </c>
      <c r="AE22" s="334" t="s">
        <v>35</v>
      </c>
      <c r="AF22" s="334" t="s">
        <v>35</v>
      </c>
      <c r="AG22" s="121">
        <v>825</v>
      </c>
      <c r="AH22" s="8"/>
    </row>
    <row r="23" spans="1:34" ht="10.5" customHeight="1" thickBot="1" x14ac:dyDescent="0.3">
      <c r="B23" s="104"/>
      <c r="C23" s="105" t="s">
        <v>41</v>
      </c>
      <c r="D23" s="335">
        <v>25</v>
      </c>
      <c r="E23" s="106"/>
      <c r="F23" s="106"/>
      <c r="G23" s="106"/>
      <c r="H23" s="106"/>
      <c r="I23" s="106"/>
      <c r="J23" s="106"/>
      <c r="K23" s="106"/>
      <c r="L23" s="106"/>
      <c r="M23" s="106"/>
      <c r="N23" s="106"/>
      <c r="O23" s="106"/>
      <c r="P23" s="106"/>
      <c r="Q23" s="106"/>
      <c r="R23" s="106"/>
      <c r="S23" s="106"/>
      <c r="T23" s="107"/>
      <c r="U23" s="108"/>
      <c r="V23" s="109"/>
      <c r="W23" s="107"/>
      <c r="X23" s="108"/>
      <c r="Y23" s="106"/>
      <c r="Z23" s="106"/>
      <c r="AA23" s="106"/>
      <c r="AB23" s="106"/>
      <c r="AC23" s="106"/>
      <c r="AD23" s="106"/>
      <c r="AE23" s="106"/>
      <c r="AF23" s="107"/>
      <c r="AG23" s="110"/>
      <c r="AH23" s="8"/>
    </row>
    <row r="24" spans="1:34" ht="10.5" customHeight="1" x14ac:dyDescent="0.25">
      <c r="B24" s="95"/>
      <c r="C24" s="96" t="s">
        <v>561</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row>
    <row r="25" spans="1:34" ht="10.5" customHeight="1" x14ac:dyDescent="0.25">
      <c r="B25" s="111"/>
      <c r="C25" s="41" t="s">
        <v>44</v>
      </c>
      <c r="D25" s="112">
        <v>0</v>
      </c>
      <c r="E25" s="332" t="s">
        <v>35</v>
      </c>
      <c r="F25" s="113">
        <v>4</v>
      </c>
      <c r="G25" s="113">
        <v>1</v>
      </c>
      <c r="H25" s="113">
        <v>6.5</v>
      </c>
      <c r="I25" s="113">
        <v>16.5</v>
      </c>
      <c r="J25" s="113">
        <v>1</v>
      </c>
      <c r="K25" s="113">
        <v>18</v>
      </c>
      <c r="L25" s="113">
        <v>8.5</v>
      </c>
      <c r="M25" s="113">
        <v>5.5</v>
      </c>
      <c r="N25" s="113">
        <v>3</v>
      </c>
      <c r="O25" s="113">
        <v>2.5</v>
      </c>
      <c r="P25" s="113">
        <v>5.5</v>
      </c>
      <c r="Q25" s="113">
        <v>2.5</v>
      </c>
      <c r="R25" s="113">
        <v>2</v>
      </c>
      <c r="S25" s="113">
        <v>1</v>
      </c>
      <c r="T25" s="114">
        <v>1</v>
      </c>
      <c r="U25" s="112">
        <v>0</v>
      </c>
      <c r="V25" s="115">
        <v>0</v>
      </c>
      <c r="W25" s="114">
        <v>26.5</v>
      </c>
      <c r="X25" s="112">
        <v>1</v>
      </c>
      <c r="Y25" s="113">
        <v>0</v>
      </c>
      <c r="Z25" s="332" t="s">
        <v>35</v>
      </c>
      <c r="AA25" s="113">
        <v>14</v>
      </c>
      <c r="AB25" s="332" t="s">
        <v>35</v>
      </c>
      <c r="AC25" s="332" t="s">
        <v>35</v>
      </c>
      <c r="AD25" s="332" t="s">
        <v>35</v>
      </c>
      <c r="AE25" s="332" t="s">
        <v>35</v>
      </c>
      <c r="AF25" s="332" t="s">
        <v>35</v>
      </c>
      <c r="AG25" s="116">
        <v>120</v>
      </c>
      <c r="AH25" s="8"/>
    </row>
    <row r="26" spans="1:34" ht="30" customHeight="1" x14ac:dyDescent="0.25">
      <c r="B26" s="554" t="s">
        <v>45</v>
      </c>
      <c r="C26" s="555"/>
      <c r="D26" s="117">
        <v>279</v>
      </c>
      <c r="E26" s="333" t="s">
        <v>35</v>
      </c>
      <c r="F26" s="118">
        <v>14.5</v>
      </c>
      <c r="G26" s="118">
        <v>0</v>
      </c>
      <c r="H26" s="118">
        <v>10</v>
      </c>
      <c r="I26" s="118">
        <v>6.5</v>
      </c>
      <c r="J26" s="118">
        <v>0</v>
      </c>
      <c r="K26" s="118">
        <v>28</v>
      </c>
      <c r="L26" s="118">
        <v>27.5</v>
      </c>
      <c r="M26" s="118">
        <v>4.5</v>
      </c>
      <c r="N26" s="118">
        <v>17</v>
      </c>
      <c r="O26" s="118">
        <v>13.5</v>
      </c>
      <c r="P26" s="118">
        <v>27</v>
      </c>
      <c r="Q26" s="118">
        <v>14</v>
      </c>
      <c r="R26" s="118">
        <v>10.5</v>
      </c>
      <c r="S26" s="118">
        <v>0</v>
      </c>
      <c r="T26" s="119">
        <v>9</v>
      </c>
      <c r="U26" s="117">
        <v>0</v>
      </c>
      <c r="V26" s="120">
        <v>0</v>
      </c>
      <c r="W26" s="119">
        <v>16.5</v>
      </c>
      <c r="X26" s="117">
        <v>0</v>
      </c>
      <c r="Y26" s="118">
        <v>210</v>
      </c>
      <c r="Z26" s="333" t="s">
        <v>35</v>
      </c>
      <c r="AA26" s="118">
        <v>17.5</v>
      </c>
      <c r="AB26" s="333" t="s">
        <v>35</v>
      </c>
      <c r="AC26" s="333" t="s">
        <v>35</v>
      </c>
      <c r="AD26" s="333" t="s">
        <v>35</v>
      </c>
      <c r="AE26" s="333" t="s">
        <v>35</v>
      </c>
      <c r="AF26" s="333" t="s">
        <v>35</v>
      </c>
      <c r="AG26" s="121">
        <v>705</v>
      </c>
      <c r="AH26" s="8"/>
    </row>
    <row r="27" spans="1:34" ht="10.5" customHeight="1" x14ac:dyDescent="0.25">
      <c r="B27" s="122"/>
      <c r="C27" s="123" t="s">
        <v>46</v>
      </c>
      <c r="D27" s="124">
        <v>279</v>
      </c>
      <c r="E27" s="334" t="s">
        <v>35</v>
      </c>
      <c r="F27" s="125">
        <v>18.5</v>
      </c>
      <c r="G27" s="125">
        <v>1</v>
      </c>
      <c r="H27" s="125">
        <v>16.5</v>
      </c>
      <c r="I27" s="125">
        <v>23</v>
      </c>
      <c r="J27" s="125">
        <v>1</v>
      </c>
      <c r="K27" s="125">
        <v>46</v>
      </c>
      <c r="L27" s="125">
        <v>36</v>
      </c>
      <c r="M27" s="125">
        <v>10</v>
      </c>
      <c r="N27" s="125">
        <v>20</v>
      </c>
      <c r="O27" s="125">
        <v>16</v>
      </c>
      <c r="P27" s="125">
        <v>32.5</v>
      </c>
      <c r="Q27" s="125">
        <v>16.5</v>
      </c>
      <c r="R27" s="125">
        <v>12.5</v>
      </c>
      <c r="S27" s="125">
        <v>1</v>
      </c>
      <c r="T27" s="126">
        <v>10</v>
      </c>
      <c r="U27" s="124">
        <v>0</v>
      </c>
      <c r="V27" s="127">
        <v>0</v>
      </c>
      <c r="W27" s="126">
        <v>43</v>
      </c>
      <c r="X27" s="124">
        <v>1</v>
      </c>
      <c r="Y27" s="125">
        <v>210</v>
      </c>
      <c r="Z27" s="334" t="s">
        <v>35</v>
      </c>
      <c r="AA27" s="125">
        <v>31.5</v>
      </c>
      <c r="AB27" s="334" t="s">
        <v>35</v>
      </c>
      <c r="AC27" s="334" t="s">
        <v>35</v>
      </c>
      <c r="AD27" s="334" t="s">
        <v>35</v>
      </c>
      <c r="AE27" s="334" t="s">
        <v>35</v>
      </c>
      <c r="AF27" s="334" t="s">
        <v>35</v>
      </c>
      <c r="AG27" s="121">
        <v>825</v>
      </c>
      <c r="AH27" s="8"/>
    </row>
    <row r="28" spans="1:34" ht="10.5" customHeight="1" thickBot="1" x14ac:dyDescent="0.3">
      <c r="B28" s="104"/>
      <c r="C28" s="105" t="s">
        <v>41</v>
      </c>
      <c r="D28" s="335">
        <v>25</v>
      </c>
      <c r="E28" s="106"/>
      <c r="F28" s="106"/>
      <c r="G28" s="106"/>
      <c r="H28" s="106"/>
      <c r="I28" s="106"/>
      <c r="J28" s="106"/>
      <c r="K28" s="106"/>
      <c r="L28" s="106"/>
      <c r="M28" s="106"/>
      <c r="N28" s="106"/>
      <c r="O28" s="106"/>
      <c r="P28" s="106"/>
      <c r="Q28" s="106"/>
      <c r="R28" s="106"/>
      <c r="S28" s="106"/>
      <c r="T28" s="107"/>
      <c r="U28" s="108"/>
      <c r="V28" s="109"/>
      <c r="W28" s="107"/>
      <c r="X28" s="108"/>
      <c r="Y28" s="106"/>
      <c r="Z28" s="106"/>
      <c r="AA28" s="106"/>
      <c r="AB28" s="106"/>
      <c r="AC28" s="106"/>
      <c r="AD28" s="106"/>
      <c r="AE28" s="106"/>
      <c r="AF28" s="107"/>
      <c r="AG28" s="110"/>
      <c r="AH28" s="8"/>
    </row>
    <row r="29" spans="1:34" s="8" customFormat="1" ht="10.5" customHeight="1" thickBot="1" x14ac:dyDescent="0.3">
      <c r="A29" s="129"/>
      <c r="B29" s="130" t="s">
        <v>529</v>
      </c>
      <c r="C29" s="129"/>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2"/>
    </row>
    <row r="30" spans="1:34" s="8" customFormat="1" ht="10.5" customHeight="1" thickBot="1" x14ac:dyDescent="0.3">
      <c r="A30" s="129"/>
      <c r="B30" s="612" t="s">
        <v>47</v>
      </c>
      <c r="C30" s="613"/>
      <c r="D30" s="336">
        <v>0.97</v>
      </c>
      <c r="E30" s="337" t="s">
        <v>36</v>
      </c>
      <c r="F30" s="338">
        <v>1.27</v>
      </c>
      <c r="G30" s="337" t="s">
        <v>35</v>
      </c>
      <c r="H30" s="338">
        <v>0.8</v>
      </c>
      <c r="I30" s="338">
        <v>2.0099999999999998</v>
      </c>
      <c r="J30" s="337" t="s">
        <v>35</v>
      </c>
      <c r="K30" s="338">
        <v>2.2799999999999998</v>
      </c>
      <c r="L30" s="338">
        <v>1.44</v>
      </c>
      <c r="M30" s="338">
        <v>1.65</v>
      </c>
      <c r="N30" s="338">
        <v>1.06</v>
      </c>
      <c r="O30" s="338">
        <v>1.53</v>
      </c>
      <c r="P30" s="338">
        <v>1.18</v>
      </c>
      <c r="Q30" s="338">
        <v>1.4</v>
      </c>
      <c r="R30" s="338">
        <v>1.26</v>
      </c>
      <c r="S30" s="337" t="s">
        <v>35</v>
      </c>
      <c r="T30" s="339">
        <v>1.19</v>
      </c>
      <c r="U30" s="340" t="s">
        <v>35</v>
      </c>
      <c r="V30" s="341" t="s">
        <v>35</v>
      </c>
      <c r="W30" s="342" t="s">
        <v>35</v>
      </c>
      <c r="X30" s="336">
        <v>7.6</v>
      </c>
      <c r="Y30" s="338">
        <v>0.85</v>
      </c>
      <c r="Z30" s="337" t="s">
        <v>36</v>
      </c>
      <c r="AA30" s="337" t="s">
        <v>35</v>
      </c>
      <c r="AB30" s="337" t="s">
        <v>36</v>
      </c>
      <c r="AC30" s="337" t="s">
        <v>36</v>
      </c>
      <c r="AD30" s="337" t="s">
        <v>36</v>
      </c>
      <c r="AE30" s="337" t="s">
        <v>36</v>
      </c>
      <c r="AF30" s="342" t="s">
        <v>36</v>
      </c>
      <c r="AG30" s="137"/>
    </row>
    <row r="31" spans="1:34" s="8" customFormat="1" ht="10.5" customHeight="1" thickBot="1" x14ac:dyDescent="0.3">
      <c r="A31" s="129"/>
      <c r="B31" s="552" t="s">
        <v>562</v>
      </c>
      <c r="C31" s="553"/>
      <c r="D31" s="343">
        <v>270.60000000000002</v>
      </c>
      <c r="E31" s="344" t="s">
        <v>36</v>
      </c>
      <c r="F31" s="344">
        <v>23.5</v>
      </c>
      <c r="G31" s="344" t="s">
        <v>35</v>
      </c>
      <c r="H31" s="344">
        <v>13.2</v>
      </c>
      <c r="I31" s="344">
        <v>46.2</v>
      </c>
      <c r="J31" s="344" t="s">
        <v>35</v>
      </c>
      <c r="K31" s="344">
        <v>104.9</v>
      </c>
      <c r="L31" s="344">
        <v>51.8</v>
      </c>
      <c r="M31" s="344">
        <v>16.5</v>
      </c>
      <c r="N31" s="344">
        <v>21.2</v>
      </c>
      <c r="O31" s="344">
        <v>24.5</v>
      </c>
      <c r="P31" s="344">
        <v>38.4</v>
      </c>
      <c r="Q31" s="344">
        <v>23.1</v>
      </c>
      <c r="R31" s="344">
        <v>15.8</v>
      </c>
      <c r="S31" s="344" t="s">
        <v>35</v>
      </c>
      <c r="T31" s="345">
        <v>11.9</v>
      </c>
      <c r="U31" s="343" t="s">
        <v>35</v>
      </c>
      <c r="V31" s="346" t="s">
        <v>35</v>
      </c>
      <c r="W31" s="345" t="s">
        <v>35</v>
      </c>
      <c r="X31" s="343">
        <v>7.6</v>
      </c>
      <c r="Y31" s="344">
        <v>178.5</v>
      </c>
      <c r="Z31" s="344" t="s">
        <v>36</v>
      </c>
      <c r="AA31" s="344" t="s">
        <v>35</v>
      </c>
      <c r="AB31" s="344" t="s">
        <v>36</v>
      </c>
      <c r="AC31" s="344" t="s">
        <v>36</v>
      </c>
      <c r="AD31" s="344" t="s">
        <v>36</v>
      </c>
      <c r="AE31" s="344" t="s">
        <v>36</v>
      </c>
      <c r="AF31" s="344" t="s">
        <v>36</v>
      </c>
      <c r="AG31" s="347">
        <v>847.7</v>
      </c>
    </row>
    <row r="32" spans="1:34" s="8" customFormat="1" ht="10.5" customHeight="1" x14ac:dyDescent="0.25">
      <c r="A32" s="129"/>
      <c r="B32" s="556" t="s">
        <v>49</v>
      </c>
      <c r="C32" s="557" t="s">
        <v>50</v>
      </c>
      <c r="D32" s="143">
        <v>0</v>
      </c>
      <c r="E32" s="144" t="s">
        <v>36</v>
      </c>
      <c r="F32" s="144">
        <v>21.6</v>
      </c>
      <c r="G32" s="144">
        <v>100</v>
      </c>
      <c r="H32" s="144">
        <v>39.4</v>
      </c>
      <c r="I32" s="144">
        <v>71.7</v>
      </c>
      <c r="J32" s="144">
        <v>100</v>
      </c>
      <c r="K32" s="144">
        <v>39.1</v>
      </c>
      <c r="L32" s="144">
        <v>23.6</v>
      </c>
      <c r="M32" s="144">
        <v>55</v>
      </c>
      <c r="N32" s="144">
        <v>15</v>
      </c>
      <c r="O32" s="144">
        <v>15.6</v>
      </c>
      <c r="P32" s="144">
        <v>16.899999999999999</v>
      </c>
      <c r="Q32" s="144">
        <v>15.2</v>
      </c>
      <c r="R32" s="144">
        <v>16</v>
      </c>
      <c r="S32" s="144">
        <v>100</v>
      </c>
      <c r="T32" s="144">
        <v>10</v>
      </c>
      <c r="U32" s="143" t="s">
        <v>36</v>
      </c>
      <c r="V32" s="145" t="s">
        <v>36</v>
      </c>
      <c r="W32" s="146">
        <v>61.6</v>
      </c>
      <c r="X32" s="143">
        <v>100</v>
      </c>
      <c r="Y32" s="144">
        <v>0</v>
      </c>
      <c r="Z32" s="144" t="s">
        <v>36</v>
      </c>
      <c r="AA32" s="144">
        <v>44.4</v>
      </c>
      <c r="AB32" s="144" t="s">
        <v>36</v>
      </c>
      <c r="AC32" s="144" t="s">
        <v>36</v>
      </c>
      <c r="AD32" s="144" t="s">
        <v>36</v>
      </c>
      <c r="AE32" s="144" t="s">
        <v>36</v>
      </c>
      <c r="AF32" s="144" t="s">
        <v>36</v>
      </c>
      <c r="AG32" s="348">
        <v>14.5</v>
      </c>
    </row>
    <row r="33" spans="1:34" s="8" customFormat="1" ht="16.5" customHeight="1" thickBot="1" x14ac:dyDescent="0.3">
      <c r="A33" s="129"/>
      <c r="B33" s="558" t="s">
        <v>51</v>
      </c>
      <c r="C33" s="559"/>
      <c r="D33" s="148">
        <v>100</v>
      </c>
      <c r="E33" s="149" t="s">
        <v>36</v>
      </c>
      <c r="F33" s="149">
        <v>78.400000000000006</v>
      </c>
      <c r="G33" s="149">
        <v>0</v>
      </c>
      <c r="H33" s="149">
        <v>60.6</v>
      </c>
      <c r="I33" s="149">
        <v>28.3</v>
      </c>
      <c r="J33" s="149">
        <v>0</v>
      </c>
      <c r="K33" s="149">
        <v>60.9</v>
      </c>
      <c r="L33" s="149">
        <v>76.400000000000006</v>
      </c>
      <c r="M33" s="149">
        <v>45</v>
      </c>
      <c r="N33" s="149">
        <v>85</v>
      </c>
      <c r="O33" s="149">
        <v>84.4</v>
      </c>
      <c r="P33" s="149">
        <v>83.1</v>
      </c>
      <c r="Q33" s="149">
        <v>84.8</v>
      </c>
      <c r="R33" s="149">
        <v>84</v>
      </c>
      <c r="S33" s="149">
        <v>0</v>
      </c>
      <c r="T33" s="149">
        <v>90</v>
      </c>
      <c r="U33" s="148" t="s">
        <v>36</v>
      </c>
      <c r="V33" s="150" t="s">
        <v>36</v>
      </c>
      <c r="W33" s="151">
        <v>38.4</v>
      </c>
      <c r="X33" s="148">
        <v>0</v>
      </c>
      <c r="Y33" s="149">
        <v>100</v>
      </c>
      <c r="Z33" s="149" t="s">
        <v>36</v>
      </c>
      <c r="AA33" s="149">
        <v>55.6</v>
      </c>
      <c r="AB33" s="149" t="s">
        <v>36</v>
      </c>
      <c r="AC33" s="149" t="s">
        <v>36</v>
      </c>
      <c r="AD33" s="149" t="s">
        <v>36</v>
      </c>
      <c r="AE33" s="149" t="s">
        <v>36</v>
      </c>
      <c r="AF33" s="149" t="s">
        <v>36</v>
      </c>
      <c r="AG33" s="152">
        <v>85.5</v>
      </c>
    </row>
    <row r="34" spans="1:34" ht="10.5" customHeight="1" x14ac:dyDescent="0.25">
      <c r="B34" s="153" t="s">
        <v>52</v>
      </c>
      <c r="C34" s="153"/>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row>
    <row r="35" spans="1:34" ht="10.5" customHeight="1" x14ac:dyDescent="0.25">
      <c r="B35" s="153" t="s">
        <v>53</v>
      </c>
      <c r="C35" s="81"/>
      <c r="D35" s="157"/>
      <c r="E35" s="155"/>
      <c r="F35" s="614"/>
      <c r="G35" s="614"/>
      <c r="H35" s="155"/>
      <c r="I35" s="155"/>
      <c r="J35" s="155"/>
      <c r="K35" s="155"/>
      <c r="L35" s="155"/>
      <c r="M35" s="155"/>
      <c r="N35" s="155"/>
      <c r="O35" s="155"/>
      <c r="P35" s="155"/>
      <c r="Q35" s="155"/>
      <c r="R35" s="155"/>
      <c r="S35" s="155"/>
      <c r="T35" s="155"/>
      <c r="U35" s="155"/>
      <c r="V35" s="155"/>
      <c r="W35" s="155"/>
      <c r="X35" s="155"/>
      <c r="Y35" s="155"/>
      <c r="Z35" s="155"/>
      <c r="AA35" s="158"/>
      <c r="AB35" s="158"/>
      <c r="AC35" s="158"/>
      <c r="AD35" s="158"/>
      <c r="AE35" s="160"/>
    </row>
    <row r="36" spans="1:34" ht="10.5" customHeight="1" x14ac:dyDescent="0.25">
      <c r="B36" s="161" t="s">
        <v>54</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9"/>
      <c r="AG36" s="160"/>
    </row>
    <row r="37" spans="1:34" ht="10.5" customHeight="1" x14ac:dyDescent="0.25">
      <c r="B37" s="161" t="s">
        <v>542</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9"/>
      <c r="AG37" s="160"/>
    </row>
    <row r="38" spans="1:34" ht="10.5" customHeight="1" x14ac:dyDescent="0.25">
      <c r="B38" s="161"/>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9"/>
      <c r="AG38" s="160"/>
    </row>
    <row r="39" spans="1:34" ht="10.5" customHeight="1" thickBot="1" x14ac:dyDescent="0.3">
      <c r="B39" s="81"/>
      <c r="C39" s="81"/>
      <c r="D39" s="157"/>
      <c r="E39" s="155"/>
      <c r="F39" s="155"/>
      <c r="G39" s="155"/>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4" ht="10.5" customHeight="1" thickBot="1" x14ac:dyDescent="0.3">
      <c r="B40" s="560" t="s">
        <v>55</v>
      </c>
      <c r="C40" s="561"/>
      <c r="D40" s="561"/>
      <c r="E40" s="561"/>
      <c r="F40" s="562"/>
      <c r="R40" s="162"/>
      <c r="U40" s="81"/>
    </row>
    <row r="41" spans="1:34" s="8" customFormat="1" ht="10.5" customHeight="1" thickBot="1" x14ac:dyDescent="0.3">
      <c r="A41" s="129"/>
      <c r="B41" s="163" t="s">
        <v>56</v>
      </c>
      <c r="C41" s="23" t="s">
        <v>57</v>
      </c>
      <c r="D41" s="23" t="s">
        <v>58</v>
      </c>
      <c r="E41" s="23" t="s">
        <v>59</v>
      </c>
      <c r="F41" s="23" t="s">
        <v>563</v>
      </c>
      <c r="G41" s="23" t="s">
        <v>60</v>
      </c>
      <c r="H41" s="23" t="s">
        <v>8</v>
      </c>
      <c r="I41" s="23" t="s">
        <v>564</v>
      </c>
      <c r="J41" s="23" t="s">
        <v>61</v>
      </c>
      <c r="K41" s="23" t="s">
        <v>11</v>
      </c>
      <c r="L41" s="23" t="s">
        <v>12</v>
      </c>
      <c r="M41" s="23" t="s">
        <v>13</v>
      </c>
      <c r="N41" s="23" t="s">
        <v>565</v>
      </c>
      <c r="O41" s="23" t="s">
        <v>15</v>
      </c>
      <c r="P41" s="23" t="s">
        <v>16</v>
      </c>
      <c r="Q41" s="23" t="s">
        <v>17</v>
      </c>
      <c r="R41" s="23" t="s">
        <v>18</v>
      </c>
      <c r="S41" s="23" t="s">
        <v>62</v>
      </c>
      <c r="T41" s="23" t="s">
        <v>20</v>
      </c>
      <c r="U41" s="22" t="s">
        <v>21</v>
      </c>
      <c r="V41" s="25" t="s">
        <v>22</v>
      </c>
      <c r="W41" s="26" t="s">
        <v>23</v>
      </c>
      <c r="X41" s="23" t="s">
        <v>24</v>
      </c>
      <c r="Y41" s="23" t="s">
        <v>63</v>
      </c>
      <c r="Z41" s="23" t="s">
        <v>64</v>
      </c>
      <c r="AA41" s="23" t="s">
        <v>65</v>
      </c>
      <c r="AB41" s="23" t="s">
        <v>66</v>
      </c>
      <c r="AC41" s="23" t="s">
        <v>566</v>
      </c>
      <c r="AD41" s="23" t="s">
        <v>68</v>
      </c>
      <c r="AE41" s="23" t="s">
        <v>69</v>
      </c>
      <c r="AF41" s="164" t="s">
        <v>33</v>
      </c>
    </row>
    <row r="42" spans="1:34" s="8" customFormat="1" ht="10.5" customHeight="1" x14ac:dyDescent="0.25">
      <c r="A42" s="129"/>
      <c r="B42" s="165" t="s">
        <v>543</v>
      </c>
      <c r="C42" s="166">
        <v>328</v>
      </c>
      <c r="D42" s="166">
        <v>192</v>
      </c>
      <c r="E42" s="166">
        <v>18</v>
      </c>
      <c r="F42" s="166">
        <v>66</v>
      </c>
      <c r="G42" s="166">
        <v>20</v>
      </c>
      <c r="H42" s="166">
        <v>30</v>
      </c>
      <c r="I42" s="166">
        <v>296</v>
      </c>
      <c r="J42" s="166">
        <v>36</v>
      </c>
      <c r="K42" s="166">
        <v>715</v>
      </c>
      <c r="L42" s="166">
        <v>142</v>
      </c>
      <c r="M42" s="166">
        <v>208</v>
      </c>
      <c r="N42" s="166">
        <v>264</v>
      </c>
      <c r="O42" s="166">
        <v>30</v>
      </c>
      <c r="P42" s="166">
        <v>30</v>
      </c>
      <c r="Q42" s="166">
        <v>44</v>
      </c>
      <c r="R42" s="166">
        <v>57</v>
      </c>
      <c r="S42" s="166">
        <v>18</v>
      </c>
      <c r="T42" s="166">
        <v>40</v>
      </c>
      <c r="U42" s="167">
        <v>132</v>
      </c>
      <c r="V42" s="168">
        <v>164</v>
      </c>
      <c r="W42" s="169">
        <v>125</v>
      </c>
      <c r="X42" s="166">
        <v>15</v>
      </c>
      <c r="Y42" s="166">
        <v>16</v>
      </c>
      <c r="Z42" s="166">
        <v>0</v>
      </c>
      <c r="AA42" s="166">
        <v>296</v>
      </c>
      <c r="AB42" s="166">
        <v>0</v>
      </c>
      <c r="AC42" s="166">
        <v>34</v>
      </c>
      <c r="AD42" s="166">
        <v>42</v>
      </c>
      <c r="AE42" s="166">
        <v>12</v>
      </c>
      <c r="AF42" s="176">
        <v>3370</v>
      </c>
    </row>
    <row r="43" spans="1:34" s="8" customFormat="1" ht="10.5" customHeight="1" x14ac:dyDescent="0.25">
      <c r="A43" s="129"/>
      <c r="B43" s="171" t="s">
        <v>544</v>
      </c>
      <c r="C43" s="172">
        <v>328</v>
      </c>
      <c r="D43" s="172">
        <v>167</v>
      </c>
      <c r="E43" s="172">
        <v>18</v>
      </c>
      <c r="F43" s="172">
        <v>66</v>
      </c>
      <c r="G43" s="172">
        <v>21</v>
      </c>
      <c r="H43" s="172">
        <v>24</v>
      </c>
      <c r="I43" s="172">
        <v>227</v>
      </c>
      <c r="J43" s="172">
        <v>34</v>
      </c>
      <c r="K43" s="172">
        <v>715</v>
      </c>
      <c r="L43" s="172">
        <v>139</v>
      </c>
      <c r="M43" s="172">
        <v>178</v>
      </c>
      <c r="N43" s="172">
        <v>240</v>
      </c>
      <c r="O43" s="172">
        <v>30</v>
      </c>
      <c r="P43" s="172">
        <v>32</v>
      </c>
      <c r="Q43" s="172">
        <v>41</v>
      </c>
      <c r="R43" s="172">
        <v>47</v>
      </c>
      <c r="S43" s="172">
        <v>20</v>
      </c>
      <c r="T43" s="172">
        <v>61</v>
      </c>
      <c r="U43" s="173">
        <v>137</v>
      </c>
      <c r="V43" s="174">
        <v>145</v>
      </c>
      <c r="W43" s="175">
        <v>125</v>
      </c>
      <c r="X43" s="172">
        <v>15</v>
      </c>
      <c r="Y43" s="172">
        <v>16</v>
      </c>
      <c r="Z43" s="172">
        <v>0</v>
      </c>
      <c r="AA43" s="172">
        <v>271</v>
      </c>
      <c r="AB43" s="172">
        <v>0</v>
      </c>
      <c r="AC43" s="172">
        <v>33</v>
      </c>
      <c r="AD43" s="172">
        <v>46</v>
      </c>
      <c r="AE43" s="172">
        <v>11</v>
      </c>
      <c r="AF43" s="176">
        <v>3187</v>
      </c>
    </row>
    <row r="44" spans="1:34" s="8" customFormat="1" ht="10.5" customHeight="1" thickBot="1" x14ac:dyDescent="0.3">
      <c r="A44" s="129"/>
      <c r="B44" s="183" t="s">
        <v>547</v>
      </c>
      <c r="C44" s="184">
        <v>328</v>
      </c>
      <c r="D44" s="184">
        <v>180</v>
      </c>
      <c r="E44" s="184">
        <v>26</v>
      </c>
      <c r="F44" s="184">
        <v>66</v>
      </c>
      <c r="G44" s="184">
        <v>20</v>
      </c>
      <c r="H44" s="184">
        <v>30</v>
      </c>
      <c r="I44" s="184">
        <v>296</v>
      </c>
      <c r="J44" s="184">
        <v>36</v>
      </c>
      <c r="K44" s="184">
        <v>715</v>
      </c>
      <c r="L44" s="184">
        <v>142</v>
      </c>
      <c r="M44" s="184">
        <v>208</v>
      </c>
      <c r="N44" s="184">
        <v>193</v>
      </c>
      <c r="O44" s="184">
        <v>30</v>
      </c>
      <c r="P44" s="184">
        <v>30</v>
      </c>
      <c r="Q44" s="184">
        <v>44</v>
      </c>
      <c r="R44" s="184">
        <v>57</v>
      </c>
      <c r="S44" s="184">
        <v>18</v>
      </c>
      <c r="T44" s="184">
        <v>40</v>
      </c>
      <c r="U44" s="185">
        <v>0</v>
      </c>
      <c r="V44" s="186">
        <v>0</v>
      </c>
      <c r="W44" s="187">
        <v>399</v>
      </c>
      <c r="X44" s="184">
        <v>15</v>
      </c>
      <c r="Y44" s="184">
        <v>16</v>
      </c>
      <c r="Z44" s="184">
        <v>0</v>
      </c>
      <c r="AA44" s="184">
        <v>296</v>
      </c>
      <c r="AB44" s="184">
        <v>0</v>
      </c>
      <c r="AC44" s="184">
        <v>34</v>
      </c>
      <c r="AD44" s="184">
        <v>42</v>
      </c>
      <c r="AE44" s="184">
        <v>12</v>
      </c>
      <c r="AF44" s="188">
        <v>3273</v>
      </c>
    </row>
    <row r="45" spans="1:34" s="8" customFormat="1" ht="10.5" customHeight="1" thickBot="1" x14ac:dyDescent="0.3">
      <c r="A45" s="129"/>
      <c r="B45" s="183" t="s">
        <v>521</v>
      </c>
      <c r="C45" s="184">
        <v>328</v>
      </c>
      <c r="D45" s="178">
        <v>180</v>
      </c>
      <c r="E45" s="178">
        <v>26</v>
      </c>
      <c r="F45" s="178">
        <v>66</v>
      </c>
      <c r="G45" s="178">
        <v>20</v>
      </c>
      <c r="H45" s="178">
        <v>30</v>
      </c>
      <c r="I45" s="178">
        <v>296</v>
      </c>
      <c r="J45" s="178">
        <v>36</v>
      </c>
      <c r="K45" s="178">
        <v>715</v>
      </c>
      <c r="L45" s="178">
        <v>142</v>
      </c>
      <c r="M45" s="178">
        <v>208</v>
      </c>
      <c r="N45" s="178">
        <v>193</v>
      </c>
      <c r="O45" s="178">
        <v>30</v>
      </c>
      <c r="P45" s="178">
        <v>30</v>
      </c>
      <c r="Q45" s="178">
        <v>44</v>
      </c>
      <c r="R45" s="178">
        <v>57</v>
      </c>
      <c r="S45" s="178">
        <v>18</v>
      </c>
      <c r="T45" s="178">
        <v>40</v>
      </c>
      <c r="U45" s="179">
        <v>0</v>
      </c>
      <c r="V45" s="180">
        <v>0</v>
      </c>
      <c r="W45" s="181">
        <v>399</v>
      </c>
      <c r="X45" s="184">
        <v>15</v>
      </c>
      <c r="Y45" s="184">
        <v>16</v>
      </c>
      <c r="Z45" s="184">
        <v>0</v>
      </c>
      <c r="AA45" s="184">
        <v>296</v>
      </c>
      <c r="AB45" s="184">
        <v>0</v>
      </c>
      <c r="AC45" s="184">
        <v>34</v>
      </c>
      <c r="AD45" s="184">
        <v>42</v>
      </c>
      <c r="AE45" s="184">
        <v>12</v>
      </c>
      <c r="AF45" s="188">
        <v>3273</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1.1" customHeight="1" thickBot="1" x14ac:dyDescent="0.3">
      <c r="A47" s="129"/>
      <c r="B47" s="195" t="s">
        <v>567</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16</v>
      </c>
      <c r="D48" s="172">
        <v>182</v>
      </c>
      <c r="E48" s="172">
        <v>18</v>
      </c>
      <c r="F48" s="172">
        <v>66</v>
      </c>
      <c r="G48" s="172">
        <v>20</v>
      </c>
      <c r="H48" s="172">
        <v>30</v>
      </c>
      <c r="I48" s="172">
        <v>296</v>
      </c>
      <c r="J48" s="172">
        <v>36</v>
      </c>
      <c r="K48" s="172">
        <v>715</v>
      </c>
      <c r="L48" s="172">
        <v>142</v>
      </c>
      <c r="M48" s="172">
        <v>208</v>
      </c>
      <c r="N48" s="172">
        <v>264</v>
      </c>
      <c r="O48" s="172">
        <v>30</v>
      </c>
      <c r="P48" s="172">
        <v>30</v>
      </c>
      <c r="Q48" s="172">
        <v>44</v>
      </c>
      <c r="R48" s="172">
        <v>57</v>
      </c>
      <c r="S48" s="172">
        <v>18</v>
      </c>
      <c r="T48" s="172">
        <v>40</v>
      </c>
      <c r="U48" s="173">
        <v>132</v>
      </c>
      <c r="V48" s="174">
        <v>164</v>
      </c>
      <c r="W48" s="175">
        <v>35</v>
      </c>
      <c r="X48" s="172">
        <v>15</v>
      </c>
      <c r="Y48" s="172">
        <v>16</v>
      </c>
      <c r="Z48" s="172">
        <v>0</v>
      </c>
      <c r="AA48" s="172">
        <v>296</v>
      </c>
      <c r="AB48" s="172">
        <v>0</v>
      </c>
      <c r="AC48" s="172">
        <v>34</v>
      </c>
      <c r="AD48" s="172">
        <v>42</v>
      </c>
      <c r="AE48" s="172">
        <v>12</v>
      </c>
      <c r="AF48" s="176">
        <v>2958</v>
      </c>
      <c r="AG48" s="129"/>
      <c r="AH48" s="8"/>
    </row>
    <row r="49" spans="1:34" ht="10.5" customHeight="1" x14ac:dyDescent="0.25">
      <c r="B49" s="171" t="s">
        <v>544</v>
      </c>
      <c r="C49" s="172">
        <v>16</v>
      </c>
      <c r="D49" s="172">
        <v>157</v>
      </c>
      <c r="E49" s="172">
        <v>18</v>
      </c>
      <c r="F49" s="172">
        <v>66</v>
      </c>
      <c r="G49" s="172">
        <v>21</v>
      </c>
      <c r="H49" s="172">
        <v>24</v>
      </c>
      <c r="I49" s="172">
        <v>227</v>
      </c>
      <c r="J49" s="172">
        <v>34</v>
      </c>
      <c r="K49" s="172">
        <v>715</v>
      </c>
      <c r="L49" s="172">
        <v>139</v>
      </c>
      <c r="M49" s="172">
        <v>178</v>
      </c>
      <c r="N49" s="172">
        <v>240</v>
      </c>
      <c r="O49" s="172">
        <v>30</v>
      </c>
      <c r="P49" s="172">
        <v>32</v>
      </c>
      <c r="Q49" s="172">
        <v>41</v>
      </c>
      <c r="R49" s="172">
        <v>47</v>
      </c>
      <c r="S49" s="172">
        <v>20</v>
      </c>
      <c r="T49" s="172">
        <v>61</v>
      </c>
      <c r="U49" s="173">
        <v>137</v>
      </c>
      <c r="V49" s="174">
        <v>145</v>
      </c>
      <c r="W49" s="175">
        <v>35</v>
      </c>
      <c r="X49" s="172">
        <v>15</v>
      </c>
      <c r="Y49" s="172">
        <v>16</v>
      </c>
      <c r="Z49" s="172">
        <v>0</v>
      </c>
      <c r="AA49" s="172">
        <v>271</v>
      </c>
      <c r="AB49" s="172">
        <v>0</v>
      </c>
      <c r="AC49" s="172">
        <v>33</v>
      </c>
      <c r="AD49" s="172">
        <v>46</v>
      </c>
      <c r="AE49" s="172">
        <v>11</v>
      </c>
      <c r="AF49" s="176">
        <v>2775</v>
      </c>
      <c r="AG49" s="129"/>
      <c r="AH49" s="8"/>
    </row>
    <row r="50" spans="1:34" ht="10.5" customHeight="1" thickBot="1" x14ac:dyDescent="0.3">
      <c r="B50" s="183" t="s">
        <v>548</v>
      </c>
      <c r="C50" s="178">
        <v>16</v>
      </c>
      <c r="D50" s="178">
        <v>174</v>
      </c>
      <c r="E50" s="178">
        <v>26</v>
      </c>
      <c r="F50" s="178">
        <v>66</v>
      </c>
      <c r="G50" s="178">
        <v>20</v>
      </c>
      <c r="H50" s="178">
        <v>30</v>
      </c>
      <c r="I50" s="178">
        <v>296</v>
      </c>
      <c r="J50" s="178">
        <v>36</v>
      </c>
      <c r="K50" s="178">
        <v>715</v>
      </c>
      <c r="L50" s="178">
        <v>142</v>
      </c>
      <c r="M50" s="178">
        <v>208</v>
      </c>
      <c r="N50" s="178">
        <v>193</v>
      </c>
      <c r="O50" s="178">
        <v>30</v>
      </c>
      <c r="P50" s="178">
        <v>30</v>
      </c>
      <c r="Q50" s="178">
        <v>44</v>
      </c>
      <c r="R50" s="178">
        <v>57</v>
      </c>
      <c r="S50" s="178">
        <v>18</v>
      </c>
      <c r="T50" s="178">
        <v>40</v>
      </c>
      <c r="U50" s="179">
        <v>0</v>
      </c>
      <c r="V50" s="180">
        <v>0</v>
      </c>
      <c r="W50" s="181">
        <v>331</v>
      </c>
      <c r="X50" s="178">
        <v>15</v>
      </c>
      <c r="Y50" s="178">
        <v>16</v>
      </c>
      <c r="Z50" s="178">
        <v>0</v>
      </c>
      <c r="AA50" s="178">
        <v>296</v>
      </c>
      <c r="AB50" s="178">
        <v>0</v>
      </c>
      <c r="AC50" s="178">
        <v>34</v>
      </c>
      <c r="AD50" s="178">
        <v>42</v>
      </c>
      <c r="AE50" s="178">
        <v>12</v>
      </c>
      <c r="AF50" s="182">
        <v>2887</v>
      </c>
      <c r="AG50" s="129"/>
    </row>
    <row r="51" spans="1:34" ht="10.5" hidden="1" customHeight="1" thickBot="1" x14ac:dyDescent="0.3">
      <c r="B51" s="177" t="s">
        <v>508</v>
      </c>
      <c r="C51" s="201" t="s">
        <v>35</v>
      </c>
      <c r="D51" s="201" t="s">
        <v>35</v>
      </c>
      <c r="E51" s="201" t="s">
        <v>35</v>
      </c>
      <c r="F51" s="201" t="s">
        <v>35</v>
      </c>
      <c r="G51" s="201" t="s">
        <v>35</v>
      </c>
      <c r="H51" s="201" t="s">
        <v>35</v>
      </c>
      <c r="I51" s="201" t="s">
        <v>35</v>
      </c>
      <c r="J51" s="201" t="s">
        <v>35</v>
      </c>
      <c r="K51" s="201" t="s">
        <v>35</v>
      </c>
      <c r="L51" s="201" t="s">
        <v>35</v>
      </c>
      <c r="M51" s="201" t="s">
        <v>35</v>
      </c>
      <c r="N51" s="201" t="s">
        <v>35</v>
      </c>
      <c r="O51" s="201" t="s">
        <v>35</v>
      </c>
      <c r="P51" s="201" t="s">
        <v>35</v>
      </c>
      <c r="Q51" s="201" t="s">
        <v>35</v>
      </c>
      <c r="R51" s="201" t="s">
        <v>35</v>
      </c>
      <c r="S51" s="201" t="s">
        <v>35</v>
      </c>
      <c r="T51" s="201" t="s">
        <v>35</v>
      </c>
      <c r="U51" s="202" t="s">
        <v>35</v>
      </c>
      <c r="V51" s="203" t="s">
        <v>35</v>
      </c>
      <c r="W51" s="204" t="s">
        <v>35</v>
      </c>
      <c r="X51" s="201" t="s">
        <v>35</v>
      </c>
      <c r="Y51" s="201" t="s">
        <v>35</v>
      </c>
      <c r="Z51" s="201" t="s">
        <v>35</v>
      </c>
      <c r="AA51" s="201" t="s">
        <v>35</v>
      </c>
      <c r="AB51" s="201" t="s">
        <v>35</v>
      </c>
      <c r="AC51" s="201" t="s">
        <v>35</v>
      </c>
      <c r="AD51" s="201" t="s">
        <v>35</v>
      </c>
      <c r="AE51" s="201" t="s">
        <v>35</v>
      </c>
      <c r="AF51" s="205" t="s">
        <v>35</v>
      </c>
      <c r="AG51" s="129"/>
    </row>
    <row r="52" spans="1:34" ht="10.5" customHeight="1" thickBot="1" x14ac:dyDescent="0.3">
      <c r="B52" s="183" t="s">
        <v>522</v>
      </c>
      <c r="C52" s="178">
        <v>16</v>
      </c>
      <c r="D52" s="178">
        <v>174</v>
      </c>
      <c r="E52" s="178">
        <v>26</v>
      </c>
      <c r="F52" s="178">
        <v>66</v>
      </c>
      <c r="G52" s="178">
        <v>20</v>
      </c>
      <c r="H52" s="178">
        <v>30</v>
      </c>
      <c r="I52" s="178">
        <v>296</v>
      </c>
      <c r="J52" s="178">
        <v>36</v>
      </c>
      <c r="K52" s="178">
        <v>715</v>
      </c>
      <c r="L52" s="178">
        <v>142</v>
      </c>
      <c r="M52" s="178">
        <v>208</v>
      </c>
      <c r="N52" s="178">
        <v>193</v>
      </c>
      <c r="O52" s="178">
        <v>30</v>
      </c>
      <c r="P52" s="178">
        <v>30</v>
      </c>
      <c r="Q52" s="178">
        <v>44</v>
      </c>
      <c r="R52" s="178">
        <v>57</v>
      </c>
      <c r="S52" s="178">
        <v>18</v>
      </c>
      <c r="T52" s="178">
        <v>40</v>
      </c>
      <c r="U52" s="179">
        <v>0</v>
      </c>
      <c r="V52" s="180">
        <v>0</v>
      </c>
      <c r="W52" s="181">
        <v>331</v>
      </c>
      <c r="X52" s="178">
        <v>15</v>
      </c>
      <c r="Y52" s="178">
        <v>16</v>
      </c>
      <c r="Z52" s="178">
        <v>0</v>
      </c>
      <c r="AA52" s="178">
        <v>296</v>
      </c>
      <c r="AB52" s="178">
        <v>0</v>
      </c>
      <c r="AC52" s="178">
        <v>34</v>
      </c>
      <c r="AD52" s="178">
        <v>42</v>
      </c>
      <c r="AE52" s="178">
        <v>12</v>
      </c>
      <c r="AF52" s="182">
        <v>2887</v>
      </c>
      <c r="AG52" s="324"/>
    </row>
    <row r="53" spans="1:34" s="209" customFormat="1" ht="10.5" customHeight="1" x14ac:dyDescent="0.25">
      <c r="A53" s="206"/>
      <c r="B53" s="620" t="s">
        <v>568</v>
      </c>
      <c r="C53" s="273" t="s">
        <v>569</v>
      </c>
      <c r="D53" s="129"/>
      <c r="E53" s="129"/>
      <c r="F53" s="129"/>
      <c r="G53" s="129"/>
      <c r="H53" s="129"/>
      <c r="I53" s="129"/>
      <c r="J53" s="129"/>
      <c r="K53" s="129"/>
      <c r="L53" s="129"/>
      <c r="M53" s="129"/>
      <c r="N53" s="129"/>
      <c r="O53" s="129"/>
      <c r="P53" s="129"/>
      <c r="Q53" s="129"/>
      <c r="R53" s="129"/>
      <c r="S53" s="129"/>
      <c r="T53" s="129"/>
      <c r="U53" s="129"/>
      <c r="V53" s="129"/>
      <c r="W53" s="129"/>
      <c r="X53" s="81"/>
      <c r="Y53" s="81"/>
      <c r="Z53" s="81"/>
      <c r="AA53" s="81"/>
      <c r="AB53" s="81"/>
      <c r="AC53" s="81"/>
      <c r="AD53" s="81"/>
      <c r="AE53" s="81"/>
      <c r="AF53" s="207"/>
      <c r="AG53" s="208"/>
    </row>
    <row r="54" spans="1:34" s="209" customFormat="1" ht="10.5" customHeight="1" x14ac:dyDescent="0.25">
      <c r="A54" s="206"/>
      <c r="B54" s="621"/>
      <c r="C54" s="349" t="s">
        <v>570</v>
      </c>
      <c r="D54" s="129"/>
      <c r="E54" s="129"/>
      <c r="F54" s="129"/>
      <c r="G54" s="129"/>
      <c r="H54" s="129"/>
      <c r="I54" s="129"/>
      <c r="J54" s="129"/>
      <c r="K54" s="129"/>
      <c r="L54" s="129"/>
      <c r="M54" s="129"/>
      <c r="N54" s="129"/>
      <c r="O54" s="129"/>
      <c r="P54" s="129"/>
      <c r="Q54" s="129"/>
      <c r="R54" s="129"/>
      <c r="S54" s="129"/>
      <c r="T54" s="129"/>
      <c r="U54" s="129"/>
      <c r="V54" s="129"/>
      <c r="W54" s="129"/>
      <c r="X54" s="81"/>
      <c r="Y54" s="81"/>
      <c r="Z54" s="81"/>
      <c r="AA54" s="81"/>
      <c r="AB54" s="81"/>
      <c r="AC54" s="81"/>
      <c r="AD54" s="81"/>
      <c r="AE54" s="81"/>
      <c r="AF54" s="207"/>
      <c r="AG54" s="208"/>
    </row>
    <row r="55" spans="1:34" s="209" customFormat="1" ht="10.5" customHeight="1" x14ac:dyDescent="0.25">
      <c r="A55" s="206"/>
      <c r="B55" s="207"/>
      <c r="C55" s="273" t="s">
        <v>571</v>
      </c>
      <c r="D55" s="129"/>
      <c r="E55" s="129"/>
      <c r="F55" s="129"/>
      <c r="G55" s="129"/>
      <c r="H55" s="129"/>
      <c r="I55" s="129"/>
      <c r="J55" s="324"/>
      <c r="K55" s="129"/>
      <c r="L55" s="129"/>
      <c r="M55" s="129"/>
      <c r="N55" s="129"/>
      <c r="O55" s="129"/>
      <c r="P55" s="129"/>
      <c r="Q55" s="129"/>
      <c r="R55" s="129"/>
      <c r="S55" s="129"/>
      <c r="T55" s="129"/>
      <c r="U55" s="129"/>
      <c r="V55" s="129"/>
      <c r="W55" s="129"/>
      <c r="X55" s="81"/>
      <c r="Y55" s="81"/>
      <c r="Z55" s="81"/>
      <c r="AA55" s="81"/>
      <c r="AB55" s="81"/>
      <c r="AC55" s="81"/>
      <c r="AD55" s="81"/>
      <c r="AE55" s="81"/>
      <c r="AF55" s="207"/>
      <c r="AG55" s="208"/>
    </row>
    <row r="56" spans="1:34" s="209" customFormat="1" ht="10.5" customHeight="1" x14ac:dyDescent="0.25">
      <c r="A56" s="206"/>
      <c r="B56" s="207"/>
      <c r="C56" s="7" t="s">
        <v>572</v>
      </c>
      <c r="D56" s="129"/>
      <c r="E56" s="129"/>
      <c r="F56" s="129"/>
      <c r="G56" s="129"/>
      <c r="H56" s="129"/>
      <c r="I56" s="129"/>
      <c r="J56" s="129"/>
      <c r="K56" s="129"/>
      <c r="L56" s="129"/>
      <c r="M56" s="129"/>
      <c r="N56" s="129"/>
      <c r="O56" s="129"/>
      <c r="P56" s="129"/>
      <c r="Q56" s="129"/>
      <c r="R56" s="129"/>
      <c r="S56" s="129"/>
      <c r="T56" s="129"/>
      <c r="U56" s="129"/>
      <c r="V56" s="129"/>
      <c r="W56" s="129"/>
      <c r="X56" s="81"/>
      <c r="Y56" s="81"/>
      <c r="Z56" s="81"/>
      <c r="AA56" s="81"/>
      <c r="AB56" s="81"/>
      <c r="AC56" s="81"/>
      <c r="AD56" s="81"/>
      <c r="AE56" s="81"/>
      <c r="AF56" s="207"/>
      <c r="AG56" s="208"/>
    </row>
    <row r="57" spans="1:34" s="209" customFormat="1" ht="10.5" customHeight="1" x14ac:dyDescent="0.25">
      <c r="A57" s="11"/>
      <c r="B57" s="7"/>
      <c r="C57" s="293" t="s">
        <v>573</v>
      </c>
      <c r="D57" s="129"/>
      <c r="E57" s="129"/>
      <c r="F57" s="129"/>
      <c r="G57" s="129"/>
      <c r="H57" s="129"/>
      <c r="I57" s="129"/>
      <c r="J57" s="129"/>
      <c r="K57" s="129"/>
      <c r="L57" s="129"/>
      <c r="M57" s="129"/>
      <c r="N57" s="129"/>
      <c r="O57" s="129"/>
      <c r="P57" s="129"/>
      <c r="Q57" s="129"/>
      <c r="R57" s="129"/>
      <c r="S57" s="129"/>
      <c r="T57" s="129"/>
      <c r="U57" s="129"/>
      <c r="V57" s="129"/>
      <c r="W57" s="129"/>
      <c r="X57" s="81"/>
      <c r="Y57" s="81"/>
      <c r="Z57" s="81"/>
      <c r="AA57" s="81"/>
      <c r="AB57" s="81"/>
      <c r="AC57" s="81"/>
      <c r="AD57" s="81"/>
      <c r="AE57" s="81"/>
      <c r="AF57" s="207"/>
      <c r="AG57" s="208"/>
    </row>
    <row r="58" spans="1:34" s="209" customFormat="1" ht="10.5" customHeight="1" x14ac:dyDescent="0.25">
      <c r="A58" s="11"/>
      <c r="B58" s="7"/>
      <c r="C58" s="7" t="s">
        <v>574</v>
      </c>
      <c r="D58" s="129"/>
      <c r="E58" s="129"/>
      <c r="F58" s="129"/>
      <c r="G58" s="129"/>
      <c r="H58" s="129"/>
      <c r="I58" s="129"/>
      <c r="J58" s="129"/>
      <c r="K58" s="129"/>
      <c r="L58" s="129"/>
      <c r="M58" s="129"/>
      <c r="N58" s="129"/>
      <c r="O58" s="129"/>
      <c r="P58" s="129"/>
      <c r="Q58" s="129"/>
      <c r="R58" s="129"/>
      <c r="S58" s="129"/>
      <c r="T58" s="129"/>
      <c r="U58" s="129"/>
      <c r="V58" s="129"/>
      <c r="W58" s="129"/>
      <c r="X58" s="81"/>
      <c r="Y58" s="81"/>
      <c r="Z58" s="81"/>
      <c r="AA58" s="81"/>
      <c r="AB58" s="81"/>
      <c r="AC58" s="81"/>
      <c r="AD58" s="81"/>
      <c r="AE58" s="81"/>
      <c r="AF58" s="207"/>
      <c r="AG58" s="208"/>
    </row>
    <row r="59" spans="1:34" s="209" customFormat="1" ht="10.5" customHeight="1" x14ac:dyDescent="0.25">
      <c r="A59" s="11"/>
      <c r="B59" s="7"/>
      <c r="C59" s="7" t="s">
        <v>575</v>
      </c>
      <c r="D59" s="129"/>
      <c r="E59" s="129"/>
      <c r="F59" s="129"/>
      <c r="G59" s="129"/>
      <c r="H59" s="129"/>
      <c r="I59" s="129"/>
      <c r="J59" s="129"/>
      <c r="K59" s="129"/>
      <c r="L59" s="129"/>
      <c r="M59" s="129"/>
      <c r="N59" s="129"/>
      <c r="O59" s="129"/>
      <c r="P59" s="129"/>
      <c r="Q59" s="129"/>
      <c r="R59" s="129"/>
      <c r="S59" s="129"/>
      <c r="T59" s="129"/>
      <c r="U59" s="129"/>
      <c r="V59" s="129"/>
      <c r="W59" s="129"/>
      <c r="X59" s="81"/>
      <c r="Y59" s="81"/>
      <c r="Z59" s="81"/>
      <c r="AA59" s="81"/>
      <c r="AB59" s="81"/>
      <c r="AC59" s="81"/>
      <c r="AD59" s="81"/>
      <c r="AE59" s="81"/>
      <c r="AF59" s="207"/>
      <c r="AG59" s="208"/>
    </row>
    <row r="60" spans="1:34" s="209" customFormat="1" ht="10.5" customHeight="1" x14ac:dyDescent="0.25">
      <c r="A60" s="11"/>
      <c r="B60" s="7"/>
      <c r="C60" s="293" t="s">
        <v>576</v>
      </c>
      <c r="D60" s="129"/>
      <c r="E60" s="129"/>
      <c r="F60" s="129"/>
      <c r="G60" s="129"/>
      <c r="H60" s="129"/>
      <c r="I60" s="129"/>
      <c r="J60" s="129"/>
      <c r="K60" s="129"/>
      <c r="L60" s="129"/>
      <c r="M60" s="129"/>
      <c r="N60" s="129"/>
      <c r="O60" s="129"/>
      <c r="P60" s="129"/>
      <c r="Q60" s="129"/>
      <c r="R60" s="129"/>
      <c r="S60" s="129"/>
      <c r="T60" s="129"/>
      <c r="U60" s="129"/>
      <c r="V60" s="129"/>
      <c r="W60" s="129"/>
      <c r="X60" s="81"/>
      <c r="Y60" s="81"/>
      <c r="Z60" s="81"/>
      <c r="AA60" s="81"/>
      <c r="AB60" s="81"/>
      <c r="AC60" s="81"/>
      <c r="AD60" s="81"/>
      <c r="AE60" s="81"/>
      <c r="AF60" s="207"/>
      <c r="AG60" s="208"/>
    </row>
    <row r="61" spans="1:34" s="209" customFormat="1" ht="10.5" customHeight="1" x14ac:dyDescent="0.25">
      <c r="A61" s="11"/>
      <c r="B61" s="11"/>
      <c r="C61" s="7"/>
      <c r="D61" s="129"/>
      <c r="E61" s="129"/>
      <c r="F61" s="129"/>
      <c r="G61" s="129"/>
      <c r="H61" s="129"/>
      <c r="I61" s="81"/>
      <c r="J61" s="81"/>
      <c r="K61" s="81"/>
      <c r="L61" s="81"/>
      <c r="M61" s="81"/>
      <c r="N61" s="81"/>
      <c r="O61" s="81"/>
      <c r="P61" s="81"/>
      <c r="Q61" s="81"/>
      <c r="R61" s="81"/>
      <c r="S61" s="81"/>
      <c r="T61" s="81"/>
      <c r="U61" s="81"/>
      <c r="V61" s="81"/>
      <c r="W61" s="81"/>
      <c r="X61" s="81"/>
      <c r="Y61" s="81"/>
      <c r="Z61" s="81"/>
      <c r="AA61" s="81"/>
      <c r="AB61" s="81"/>
      <c r="AC61" s="81"/>
      <c r="AD61" s="81"/>
      <c r="AE61" s="81"/>
      <c r="AF61" s="207"/>
      <c r="AG61" s="208"/>
    </row>
    <row r="62" spans="1:34" ht="10.5" customHeight="1" thickBot="1" x14ac:dyDescent="0.3">
      <c r="C62" s="293"/>
      <c r="D62" s="8"/>
      <c r="E62" s="8"/>
      <c r="F62" s="8"/>
      <c r="G62" s="8"/>
      <c r="H62" s="8"/>
      <c r="AB62" s="8"/>
      <c r="AC62" s="8"/>
      <c r="AD62" s="8"/>
      <c r="AE62" s="8"/>
    </row>
    <row r="63" spans="1:34" ht="12" customHeight="1" thickBot="1" x14ac:dyDescent="0.3">
      <c r="B63" s="560" t="s">
        <v>72</v>
      </c>
      <c r="C63" s="561"/>
      <c r="D63" s="561"/>
      <c r="E63" s="561"/>
      <c r="F63" s="562"/>
      <c r="G63" s="81"/>
      <c r="H63" s="81"/>
      <c r="K63" s="81"/>
      <c r="M63" s="81"/>
      <c r="N63" s="585" t="s">
        <v>73</v>
      </c>
      <c r="O63" s="586"/>
      <c r="P63" s="586"/>
      <c r="Q63" s="586"/>
      <c r="R63" s="586"/>
      <c r="S63" s="586"/>
      <c r="T63" s="586"/>
      <c r="U63" s="586"/>
      <c r="V63" s="586"/>
      <c r="W63" s="586"/>
      <c r="X63" s="587"/>
      <c r="Y63" s="572" t="s">
        <v>74</v>
      </c>
      <c r="Z63" s="573"/>
      <c r="AA63" s="574"/>
      <c r="AB63" s="8"/>
    </row>
    <row r="64" spans="1:34" ht="9.75" thickBot="1" x14ac:dyDescent="0.3">
      <c r="B64" s="210"/>
      <c r="C64" s="211" t="s">
        <v>75</v>
      </c>
      <c r="D64" s="211" t="s">
        <v>76</v>
      </c>
      <c r="E64" s="211" t="s">
        <v>77</v>
      </c>
      <c r="F64" s="211" t="s">
        <v>78</v>
      </c>
      <c r="G64" s="211" t="s">
        <v>79</v>
      </c>
      <c r="H64" s="211" t="s">
        <v>63</v>
      </c>
      <c r="I64" s="211" t="s">
        <v>80</v>
      </c>
      <c r="J64" s="211" t="s">
        <v>81</v>
      </c>
      <c r="K64" s="211" t="s">
        <v>6</v>
      </c>
      <c r="L64" s="211" t="s">
        <v>577</v>
      </c>
      <c r="M64" s="211" t="s">
        <v>83</v>
      </c>
      <c r="N64" s="23" t="s">
        <v>84</v>
      </c>
      <c r="O64" s="23" t="s">
        <v>85</v>
      </c>
      <c r="P64" s="23" t="s">
        <v>86</v>
      </c>
      <c r="Q64" s="23" t="s">
        <v>87</v>
      </c>
      <c r="R64" s="23" t="s">
        <v>88</v>
      </c>
      <c r="S64" s="23" t="s">
        <v>89</v>
      </c>
      <c r="T64" s="24" t="s">
        <v>90</v>
      </c>
      <c r="U64" s="212" t="s">
        <v>91</v>
      </c>
      <c r="V64" s="24" t="s">
        <v>578</v>
      </c>
      <c r="W64" s="24" t="s">
        <v>93</v>
      </c>
      <c r="X64" s="24" t="s">
        <v>94</v>
      </c>
      <c r="Y64" s="211" t="s">
        <v>95</v>
      </c>
      <c r="Z64" s="213" t="s">
        <v>96</v>
      </c>
      <c r="AA64" s="214" t="s">
        <v>97</v>
      </c>
      <c r="AB64" s="8"/>
    </row>
    <row r="65" spans="2:28" ht="12" customHeight="1" thickBot="1" x14ac:dyDescent="0.3">
      <c r="B65" s="215" t="s">
        <v>98</v>
      </c>
      <c r="C65" s="575" t="s">
        <v>99</v>
      </c>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7"/>
      <c r="AB65" s="8"/>
    </row>
    <row r="66" spans="2:28" ht="10.5" customHeight="1" x14ac:dyDescent="0.25">
      <c r="B66" s="216" t="s">
        <v>540</v>
      </c>
      <c r="C66" s="198">
        <v>1</v>
      </c>
      <c r="D66" s="196">
        <v>1</v>
      </c>
      <c r="E66" s="196">
        <v>1</v>
      </c>
      <c r="F66" s="196">
        <v>1</v>
      </c>
      <c r="G66" s="196">
        <v>3</v>
      </c>
      <c r="H66" s="196">
        <v>1</v>
      </c>
      <c r="I66" s="196">
        <v>1</v>
      </c>
      <c r="J66" s="196">
        <v>1</v>
      </c>
      <c r="K66" s="196">
        <v>1</v>
      </c>
      <c r="L66" s="196">
        <v>1</v>
      </c>
      <c r="M66" s="200"/>
      <c r="N66" s="217">
        <v>1</v>
      </c>
      <c r="O66" s="218">
        <v>0</v>
      </c>
      <c r="P66" s="218">
        <v>0</v>
      </c>
      <c r="Q66" s="218">
        <v>1</v>
      </c>
      <c r="R66" s="218">
        <v>0</v>
      </c>
      <c r="S66" s="219">
        <v>0</v>
      </c>
      <c r="T66" s="196">
        <v>0</v>
      </c>
      <c r="U66" s="196">
        <v>0</v>
      </c>
      <c r="V66" s="196">
        <v>1</v>
      </c>
      <c r="W66" s="196">
        <v>0</v>
      </c>
      <c r="X66" s="200">
        <v>0</v>
      </c>
      <c r="Y66" s="220"/>
      <c r="Z66" s="221"/>
      <c r="AA66" s="222"/>
      <c r="AB66" s="8"/>
    </row>
    <row r="67" spans="2:28" ht="10.5" customHeight="1" x14ac:dyDescent="0.25">
      <c r="B67" s="223" t="s">
        <v>539</v>
      </c>
      <c r="C67" s="224"/>
      <c r="D67" s="225">
        <v>1</v>
      </c>
      <c r="E67" s="225">
        <v>1</v>
      </c>
      <c r="F67" s="350">
        <v>2</v>
      </c>
      <c r="G67" s="226"/>
      <c r="H67" s="226"/>
      <c r="I67" s="225">
        <v>1</v>
      </c>
      <c r="J67" s="225"/>
      <c r="K67" s="225">
        <v>1</v>
      </c>
      <c r="L67" s="225">
        <v>1</v>
      </c>
      <c r="M67" s="227"/>
      <c r="N67" s="224"/>
      <c r="O67" s="226"/>
      <c r="P67" s="226"/>
      <c r="Q67" s="226"/>
      <c r="R67" s="226"/>
      <c r="S67" s="227"/>
      <c r="T67" s="226"/>
      <c r="U67" s="226"/>
      <c r="V67" s="226"/>
      <c r="W67" s="226"/>
      <c r="X67" s="227"/>
      <c r="Y67" s="226"/>
      <c r="Z67" s="226"/>
      <c r="AA67" s="227"/>
      <c r="AB67" s="8"/>
    </row>
    <row r="68" spans="2:28" ht="10.5" customHeight="1" x14ac:dyDescent="0.25">
      <c r="B68" s="228" t="s">
        <v>538</v>
      </c>
      <c r="C68" s="224"/>
      <c r="D68" s="226"/>
      <c r="E68" s="226"/>
      <c r="F68" s="350">
        <v>2</v>
      </c>
      <c r="G68" s="226"/>
      <c r="H68" s="226"/>
      <c r="I68" s="226"/>
      <c r="J68" s="225"/>
      <c r="K68" s="225"/>
      <c r="L68" s="225">
        <v>3</v>
      </c>
      <c r="M68" s="227"/>
      <c r="N68" s="224"/>
      <c r="O68" s="226"/>
      <c r="P68" s="226"/>
      <c r="Q68" s="226"/>
      <c r="R68" s="226"/>
      <c r="S68" s="227"/>
      <c r="T68" s="224"/>
      <c r="U68" s="226"/>
      <c r="V68" s="226"/>
      <c r="W68" s="226"/>
      <c r="X68" s="227"/>
      <c r="Y68" s="226"/>
      <c r="Z68" s="226"/>
      <c r="AA68" s="227"/>
      <c r="AB68" s="8"/>
    </row>
    <row r="69" spans="2:28" ht="10.5" customHeight="1" thickBot="1" x14ac:dyDescent="0.3">
      <c r="B69" s="229" t="s">
        <v>537</v>
      </c>
      <c r="C69" s="224"/>
      <c r="D69" s="226"/>
      <c r="E69" s="226"/>
      <c r="F69" s="226"/>
      <c r="G69" s="226"/>
      <c r="H69" s="226"/>
      <c r="I69" s="226"/>
      <c r="J69" s="226"/>
      <c r="K69" s="226"/>
      <c r="L69" s="226"/>
      <c r="M69" s="227"/>
      <c r="N69" s="224"/>
      <c r="O69" s="226"/>
      <c r="P69" s="226"/>
      <c r="Q69" s="226"/>
      <c r="R69" s="226"/>
      <c r="S69" s="227"/>
      <c r="T69" s="226"/>
      <c r="U69" s="226"/>
      <c r="V69" s="226"/>
      <c r="W69" s="226"/>
      <c r="X69" s="227"/>
      <c r="Y69" s="225">
        <v>2</v>
      </c>
      <c r="Z69" s="225">
        <v>3</v>
      </c>
      <c r="AA69" s="230">
        <v>3</v>
      </c>
      <c r="AB69" s="8"/>
    </row>
    <row r="70" spans="2:28" ht="10.5" customHeight="1" thickBot="1" x14ac:dyDescent="0.2">
      <c r="B70" s="315" t="s">
        <v>549</v>
      </c>
      <c r="C70" s="351">
        <v>1</v>
      </c>
      <c r="D70" s="352">
        <v>1</v>
      </c>
      <c r="E70" s="352">
        <v>1</v>
      </c>
      <c r="F70" s="352">
        <v>1</v>
      </c>
      <c r="G70" s="352">
        <v>3</v>
      </c>
      <c r="H70" s="352">
        <v>1</v>
      </c>
      <c r="I70" s="352">
        <v>1</v>
      </c>
      <c r="J70" s="352">
        <v>1</v>
      </c>
      <c r="K70" s="352">
        <v>1</v>
      </c>
      <c r="L70" s="352">
        <v>1</v>
      </c>
      <c r="M70" s="353" t="s">
        <v>36</v>
      </c>
      <c r="N70" s="351">
        <v>1</v>
      </c>
      <c r="O70" s="352" t="s">
        <v>36</v>
      </c>
      <c r="P70" s="352" t="s">
        <v>36</v>
      </c>
      <c r="Q70" s="352">
        <v>1</v>
      </c>
      <c r="R70" s="352" t="s">
        <v>36</v>
      </c>
      <c r="S70" s="354" t="s">
        <v>36</v>
      </c>
      <c r="T70" s="355" t="s">
        <v>36</v>
      </c>
      <c r="U70" s="355" t="s">
        <v>36</v>
      </c>
      <c r="V70" s="355" t="s">
        <v>36</v>
      </c>
      <c r="W70" s="355" t="s">
        <v>36</v>
      </c>
      <c r="X70" s="356" t="s">
        <v>36</v>
      </c>
      <c r="Y70" s="231"/>
      <c r="Z70" s="232"/>
      <c r="AA70" s="233"/>
      <c r="AB70" s="8"/>
    </row>
    <row r="71" spans="2:28" ht="10.5" customHeight="1" x14ac:dyDescent="0.25">
      <c r="B71" s="316" t="s">
        <v>550</v>
      </c>
      <c r="C71" s="224"/>
      <c r="D71" s="357">
        <v>1</v>
      </c>
      <c r="E71" s="357">
        <v>1</v>
      </c>
      <c r="F71" s="357">
        <v>2</v>
      </c>
      <c r="G71" s="358"/>
      <c r="H71" s="358"/>
      <c r="I71" s="357">
        <v>1</v>
      </c>
      <c r="J71" s="357">
        <v>1</v>
      </c>
      <c r="K71" s="357" t="s">
        <v>579</v>
      </c>
      <c r="L71" s="225">
        <v>1</v>
      </c>
      <c r="M71" s="227"/>
      <c r="N71" s="224"/>
      <c r="O71" s="226"/>
      <c r="P71" s="226"/>
      <c r="Q71" s="226"/>
      <c r="R71" s="226"/>
      <c r="S71" s="227"/>
      <c r="T71" s="224"/>
      <c r="U71" s="226"/>
      <c r="V71" s="226"/>
      <c r="W71" s="226"/>
      <c r="X71" s="227"/>
      <c r="Y71" s="224"/>
      <c r="Z71" s="226"/>
      <c r="AA71" s="234"/>
      <c r="AB71" s="8"/>
    </row>
    <row r="72" spans="2:28" ht="10.5" customHeight="1" x14ac:dyDescent="0.25">
      <c r="B72" s="316" t="s">
        <v>551</v>
      </c>
      <c r="C72" s="235"/>
      <c r="D72" s="359"/>
      <c r="E72" s="359"/>
      <c r="F72" s="359">
        <v>2</v>
      </c>
      <c r="G72" s="360"/>
      <c r="H72" s="360"/>
      <c r="I72" s="360"/>
      <c r="J72" s="359">
        <v>3</v>
      </c>
      <c r="K72" s="359" t="s">
        <v>36</v>
      </c>
      <c r="L72" s="225">
        <v>3</v>
      </c>
      <c r="M72" s="237"/>
      <c r="N72" s="235"/>
      <c r="O72" s="236"/>
      <c r="P72" s="236"/>
      <c r="Q72" s="236"/>
      <c r="R72" s="236"/>
      <c r="S72" s="237"/>
      <c r="T72" s="235"/>
      <c r="U72" s="236"/>
      <c r="V72" s="236"/>
      <c r="W72" s="236"/>
      <c r="X72" s="237"/>
      <c r="Y72" s="224"/>
      <c r="Z72" s="226"/>
      <c r="AA72" s="234"/>
      <c r="AB72" s="8"/>
    </row>
    <row r="73" spans="2:28" ht="10.5" customHeight="1" thickBot="1" x14ac:dyDescent="0.3">
      <c r="B73" s="317" t="s">
        <v>552</v>
      </c>
      <c r="C73" s="238"/>
      <c r="D73" s="239"/>
      <c r="E73" s="239"/>
      <c r="F73" s="239"/>
      <c r="G73" s="239"/>
      <c r="H73" s="239"/>
      <c r="I73" s="239"/>
      <c r="J73" s="239"/>
      <c r="K73" s="239"/>
      <c r="L73" s="239"/>
      <c r="M73" s="240"/>
      <c r="N73" s="241"/>
      <c r="O73" s="242"/>
      <c r="P73" s="242"/>
      <c r="Q73" s="242"/>
      <c r="R73" s="242"/>
      <c r="S73" s="243"/>
      <c r="T73" s="241"/>
      <c r="U73" s="242"/>
      <c r="V73" s="242"/>
      <c r="W73" s="242"/>
      <c r="X73" s="243"/>
      <c r="Y73" s="244">
        <v>2</v>
      </c>
      <c r="Z73" s="244">
        <v>3</v>
      </c>
      <c r="AA73" s="245">
        <v>3</v>
      </c>
      <c r="AB73" s="8"/>
    </row>
    <row r="74" spans="2:28" ht="10.5" customHeight="1" thickBot="1" x14ac:dyDescent="0.2">
      <c r="B74" s="315" t="s">
        <v>523</v>
      </c>
      <c r="C74" s="351">
        <v>1</v>
      </c>
      <c r="D74" s="352">
        <v>1</v>
      </c>
      <c r="E74" s="352">
        <v>1</v>
      </c>
      <c r="F74" s="352">
        <v>1</v>
      </c>
      <c r="G74" s="352">
        <v>3</v>
      </c>
      <c r="H74" s="352">
        <v>1</v>
      </c>
      <c r="I74" s="352">
        <v>1</v>
      </c>
      <c r="J74" s="352">
        <v>1</v>
      </c>
      <c r="K74" s="352">
        <v>1</v>
      </c>
      <c r="L74" s="196">
        <v>1</v>
      </c>
      <c r="M74" s="353" t="s">
        <v>36</v>
      </c>
      <c r="N74" s="351">
        <v>1</v>
      </c>
      <c r="O74" s="352" t="s">
        <v>36</v>
      </c>
      <c r="P74" s="352" t="s">
        <v>36</v>
      </c>
      <c r="Q74" s="352">
        <v>1</v>
      </c>
      <c r="R74" s="352" t="s">
        <v>36</v>
      </c>
      <c r="S74" s="354" t="s">
        <v>36</v>
      </c>
      <c r="T74" s="355" t="s">
        <v>36</v>
      </c>
      <c r="U74" s="355" t="s">
        <v>36</v>
      </c>
      <c r="V74" s="355" t="s">
        <v>36</v>
      </c>
      <c r="W74" s="355" t="s">
        <v>36</v>
      </c>
      <c r="X74" s="356" t="s">
        <v>36</v>
      </c>
      <c r="Y74" s="231"/>
      <c r="Z74" s="232"/>
      <c r="AA74" s="233"/>
      <c r="AB74" s="8"/>
    </row>
    <row r="75" spans="2:28" ht="10.5" customHeight="1" x14ac:dyDescent="0.25">
      <c r="B75" s="316" t="s">
        <v>524</v>
      </c>
      <c r="C75" s="224"/>
      <c r="D75" s="357">
        <v>1</v>
      </c>
      <c r="E75" s="357">
        <v>1</v>
      </c>
      <c r="F75" s="357">
        <v>2</v>
      </c>
      <c r="G75" s="358"/>
      <c r="H75" s="358"/>
      <c r="I75" s="357">
        <v>1</v>
      </c>
      <c r="J75" s="357">
        <v>1</v>
      </c>
      <c r="K75" s="357" t="s">
        <v>579</v>
      </c>
      <c r="L75" s="225">
        <v>1</v>
      </c>
      <c r="M75" s="227"/>
      <c r="N75" s="224"/>
      <c r="O75" s="226"/>
      <c r="P75" s="226"/>
      <c r="Q75" s="226"/>
      <c r="R75" s="226"/>
      <c r="S75" s="227"/>
      <c r="T75" s="224"/>
      <c r="U75" s="226"/>
      <c r="V75" s="226"/>
      <c r="W75" s="226"/>
      <c r="X75" s="227"/>
      <c r="Y75" s="224"/>
      <c r="Z75" s="226"/>
      <c r="AA75" s="234"/>
      <c r="AB75" s="8"/>
    </row>
    <row r="76" spans="2:28" ht="10.5" customHeight="1" x14ac:dyDescent="0.25">
      <c r="B76" s="316" t="s">
        <v>525</v>
      </c>
      <c r="C76" s="235"/>
      <c r="D76" s="359"/>
      <c r="E76" s="359"/>
      <c r="F76" s="359">
        <v>2</v>
      </c>
      <c r="G76" s="360"/>
      <c r="H76" s="360"/>
      <c r="I76" s="360"/>
      <c r="J76" s="359">
        <v>3</v>
      </c>
      <c r="K76" s="359" t="s">
        <v>36</v>
      </c>
      <c r="L76" s="225">
        <v>3</v>
      </c>
      <c r="M76" s="237"/>
      <c r="N76" s="235"/>
      <c r="O76" s="236"/>
      <c r="P76" s="236"/>
      <c r="Q76" s="236"/>
      <c r="R76" s="236"/>
      <c r="S76" s="237"/>
      <c r="T76" s="235"/>
      <c r="U76" s="236"/>
      <c r="V76" s="236"/>
      <c r="W76" s="236"/>
      <c r="X76" s="237"/>
      <c r="Y76" s="224"/>
      <c r="Z76" s="226"/>
      <c r="AA76" s="234"/>
      <c r="AB76" s="8"/>
    </row>
    <row r="77" spans="2:28" ht="10.5" customHeight="1" thickBot="1" x14ac:dyDescent="0.3">
      <c r="B77" s="317" t="s">
        <v>526</v>
      </c>
      <c r="C77" s="238"/>
      <c r="D77" s="239"/>
      <c r="E77" s="239"/>
      <c r="F77" s="239"/>
      <c r="G77" s="239"/>
      <c r="H77" s="239"/>
      <c r="I77" s="239"/>
      <c r="J77" s="239"/>
      <c r="K77" s="239"/>
      <c r="L77" s="239"/>
      <c r="M77" s="240"/>
      <c r="N77" s="241"/>
      <c r="O77" s="242"/>
      <c r="P77" s="242"/>
      <c r="Q77" s="242"/>
      <c r="R77" s="242"/>
      <c r="S77" s="243"/>
      <c r="T77" s="241"/>
      <c r="U77" s="242"/>
      <c r="V77" s="242"/>
      <c r="W77" s="242"/>
      <c r="X77" s="243"/>
      <c r="Y77" s="244">
        <v>2</v>
      </c>
      <c r="Z77" s="244">
        <v>3</v>
      </c>
      <c r="AA77" s="245">
        <v>3</v>
      </c>
      <c r="AB77" s="8"/>
    </row>
    <row r="78" spans="2:28" ht="10.5" customHeight="1" thickBot="1" x14ac:dyDescent="0.3">
      <c r="B78" s="249" t="s">
        <v>100</v>
      </c>
      <c r="C78" s="578" t="s">
        <v>101</v>
      </c>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80"/>
      <c r="AB78" s="8"/>
    </row>
    <row r="79" spans="2:28" ht="10.5" customHeight="1" x14ac:dyDescent="0.25">
      <c r="B79" s="250" t="s">
        <v>580</v>
      </c>
      <c r="C79" s="251"/>
      <c r="D79" s="252"/>
      <c r="E79" s="252"/>
      <c r="F79" s="252"/>
      <c r="G79" s="252"/>
      <c r="H79" s="252"/>
      <c r="I79" s="252"/>
      <c r="J79" s="252"/>
      <c r="K79" s="252"/>
      <c r="L79" s="252"/>
      <c r="M79" s="253"/>
      <c r="N79" s="254"/>
      <c r="O79" s="255"/>
      <c r="P79" s="252"/>
      <c r="Q79" s="252"/>
      <c r="R79" s="252"/>
      <c r="S79" s="252"/>
      <c r="T79" s="256"/>
      <c r="U79" s="257"/>
      <c r="V79" s="257"/>
      <c r="W79" s="257"/>
      <c r="X79" s="258"/>
      <c r="Y79" s="259"/>
      <c r="Z79" s="260"/>
      <c r="AA79" s="361"/>
      <c r="AB79" s="8"/>
    </row>
    <row r="80" spans="2:28" ht="10.5" customHeight="1" thickBot="1" x14ac:dyDescent="0.3">
      <c r="B80" s="262" t="s">
        <v>581</v>
      </c>
      <c r="C80" s="235"/>
      <c r="D80" s="236"/>
      <c r="E80" s="236"/>
      <c r="F80" s="236"/>
      <c r="G80" s="236"/>
      <c r="H80" s="236"/>
      <c r="I80" s="236"/>
      <c r="J80" s="236"/>
      <c r="K80" s="236"/>
      <c r="L80" s="236"/>
      <c r="M80" s="237"/>
      <c r="N80" s="235"/>
      <c r="O80" s="236"/>
      <c r="P80" s="236"/>
      <c r="Q80" s="236"/>
      <c r="R80" s="236"/>
      <c r="S80" s="237"/>
      <c r="T80" s="224"/>
      <c r="U80" s="226"/>
      <c r="V80" s="226"/>
      <c r="W80" s="226"/>
      <c r="X80" s="227"/>
      <c r="Y80" s="225">
        <v>11</v>
      </c>
      <c r="Z80" s="225">
        <v>40</v>
      </c>
      <c r="AA80" s="230">
        <v>35</v>
      </c>
      <c r="AB80" s="8"/>
    </row>
    <row r="81" spans="1:31" ht="10.5" customHeight="1" x14ac:dyDescent="0.25">
      <c r="B81" s="318" t="s">
        <v>553</v>
      </c>
      <c r="C81" s="264"/>
      <c r="D81" s="265"/>
      <c r="E81" s="265"/>
      <c r="F81" s="265"/>
      <c r="G81" s="265"/>
      <c r="H81" s="265"/>
      <c r="I81" s="265"/>
      <c r="J81" s="265"/>
      <c r="K81" s="265"/>
      <c r="L81" s="265"/>
      <c r="M81" s="266"/>
      <c r="N81" s="267"/>
      <c r="O81" s="268"/>
      <c r="P81" s="265"/>
      <c r="Q81" s="265"/>
      <c r="R81" s="265"/>
      <c r="S81" s="266"/>
      <c r="T81" s="246" t="s">
        <v>36</v>
      </c>
      <c r="U81" s="247" t="s">
        <v>36</v>
      </c>
      <c r="V81" s="247" t="s">
        <v>36</v>
      </c>
      <c r="W81" s="247" t="s">
        <v>36</v>
      </c>
      <c r="X81" s="248" t="s">
        <v>36</v>
      </c>
      <c r="Y81" s="231"/>
      <c r="Z81" s="232"/>
      <c r="AA81" s="233"/>
      <c r="AB81" s="8"/>
    </row>
    <row r="82" spans="1:31" ht="10.5" customHeight="1" thickBot="1" x14ac:dyDescent="0.3">
      <c r="B82" s="319" t="s">
        <v>554</v>
      </c>
      <c r="C82" s="238"/>
      <c r="D82" s="239"/>
      <c r="E82" s="239"/>
      <c r="F82" s="239"/>
      <c r="G82" s="239"/>
      <c r="H82" s="239"/>
      <c r="I82" s="239"/>
      <c r="J82" s="239"/>
      <c r="K82" s="239"/>
      <c r="L82" s="239"/>
      <c r="M82" s="240"/>
      <c r="N82" s="241"/>
      <c r="O82" s="242"/>
      <c r="P82" s="242"/>
      <c r="Q82" s="242"/>
      <c r="R82" s="242"/>
      <c r="S82" s="243"/>
      <c r="T82" s="241"/>
      <c r="U82" s="242"/>
      <c r="V82" s="242"/>
      <c r="W82" s="242"/>
      <c r="X82" s="243"/>
      <c r="Y82" s="269">
        <v>15</v>
      </c>
      <c r="Z82" s="270">
        <v>44</v>
      </c>
      <c r="AA82" s="271">
        <v>38</v>
      </c>
      <c r="AB82" s="8"/>
    </row>
    <row r="83" spans="1:31" ht="10.5" customHeight="1" x14ac:dyDescent="0.25">
      <c r="B83" s="318" t="s">
        <v>527</v>
      </c>
      <c r="C83" s="264"/>
      <c r="D83" s="265"/>
      <c r="E83" s="265"/>
      <c r="F83" s="265"/>
      <c r="G83" s="265"/>
      <c r="H83" s="265"/>
      <c r="I83" s="265"/>
      <c r="J83" s="265"/>
      <c r="K83" s="265"/>
      <c r="L83" s="265"/>
      <c r="M83" s="266"/>
      <c r="N83" s="267"/>
      <c r="O83" s="268"/>
      <c r="P83" s="265"/>
      <c r="Q83" s="265"/>
      <c r="R83" s="265"/>
      <c r="S83" s="266"/>
      <c r="T83" s="246" t="s">
        <v>36</v>
      </c>
      <c r="U83" s="247" t="s">
        <v>36</v>
      </c>
      <c r="V83" s="247" t="s">
        <v>36</v>
      </c>
      <c r="W83" s="247" t="s">
        <v>36</v>
      </c>
      <c r="X83" s="248" t="s">
        <v>36</v>
      </c>
      <c r="Y83" s="231"/>
      <c r="Z83" s="232"/>
      <c r="AA83" s="233"/>
      <c r="AB83" s="8"/>
    </row>
    <row r="84" spans="1:31" ht="10.5" customHeight="1" thickBot="1" x14ac:dyDescent="0.3">
      <c r="B84" s="319" t="s">
        <v>528</v>
      </c>
      <c r="C84" s="238"/>
      <c r="D84" s="239"/>
      <c r="E84" s="239"/>
      <c r="F84" s="239"/>
      <c r="G84" s="239"/>
      <c r="H84" s="239"/>
      <c r="I84" s="239"/>
      <c r="J84" s="239"/>
      <c r="K84" s="239"/>
      <c r="L84" s="239"/>
      <c r="M84" s="240"/>
      <c r="N84" s="241"/>
      <c r="O84" s="242"/>
      <c r="P84" s="242"/>
      <c r="Q84" s="242"/>
      <c r="R84" s="242"/>
      <c r="S84" s="243"/>
      <c r="T84" s="241"/>
      <c r="U84" s="242"/>
      <c r="V84" s="242"/>
      <c r="W84" s="242"/>
      <c r="X84" s="243"/>
      <c r="Y84" s="269">
        <v>15</v>
      </c>
      <c r="Z84" s="270">
        <v>44</v>
      </c>
      <c r="AA84" s="271">
        <v>38</v>
      </c>
      <c r="AB84" s="8"/>
    </row>
    <row r="85" spans="1:31" ht="10.5" customHeight="1" x14ac:dyDescent="0.25">
      <c r="B85" s="272" t="s">
        <v>102</v>
      </c>
      <c r="C85" s="154"/>
      <c r="D85" s="154"/>
      <c r="E85" s="154"/>
      <c r="F85" s="154"/>
      <c r="G85" s="154"/>
      <c r="H85" s="154"/>
      <c r="I85" s="154"/>
      <c r="J85" s="154"/>
      <c r="K85" s="154"/>
      <c r="L85" s="154"/>
      <c r="M85" s="154"/>
      <c r="O85" s="154"/>
      <c r="P85" s="154"/>
      <c r="Q85" s="154"/>
      <c r="R85" s="154"/>
      <c r="S85" s="154"/>
      <c r="T85" s="154"/>
      <c r="U85" s="154"/>
      <c r="V85" s="154"/>
      <c r="W85" s="154"/>
      <c r="X85" s="154"/>
      <c r="Y85" s="154"/>
      <c r="Z85" s="154"/>
      <c r="AA85" s="154"/>
      <c r="AB85" s="8"/>
    </row>
    <row r="86" spans="1:31" ht="10.5" customHeight="1" x14ac:dyDescent="0.25">
      <c r="B86" s="273" t="s">
        <v>103</v>
      </c>
      <c r="C86" s="154"/>
      <c r="D86" s="154"/>
      <c r="E86" s="154"/>
      <c r="F86" s="154"/>
      <c r="G86" s="154"/>
      <c r="H86" s="154"/>
      <c r="I86" s="154"/>
      <c r="J86" s="154"/>
      <c r="K86" s="154"/>
      <c r="L86" s="154"/>
      <c r="M86" s="154"/>
      <c r="O86" s="154"/>
      <c r="P86" s="154"/>
      <c r="Q86" s="154"/>
      <c r="R86" s="154"/>
      <c r="S86" s="154"/>
      <c r="T86" s="154"/>
      <c r="U86" s="154"/>
      <c r="V86" s="154"/>
      <c r="W86" s="154"/>
      <c r="X86" s="154"/>
      <c r="Y86" s="154"/>
      <c r="Z86" s="154"/>
      <c r="AA86" s="154"/>
    </row>
    <row r="87" spans="1:31" ht="10.5" customHeight="1" x14ac:dyDescent="0.25">
      <c r="B87" s="273" t="s">
        <v>582</v>
      </c>
      <c r="C87" s="154"/>
      <c r="D87" s="154"/>
      <c r="E87" s="154"/>
      <c r="F87" s="154"/>
      <c r="G87" s="154"/>
      <c r="H87" s="154"/>
      <c r="I87" s="154"/>
      <c r="J87" s="154"/>
      <c r="K87" s="154"/>
      <c r="L87" s="154"/>
      <c r="M87" s="154"/>
      <c r="O87" s="154"/>
      <c r="P87" s="154"/>
      <c r="Q87" s="154"/>
      <c r="R87" s="154"/>
      <c r="S87" s="154"/>
      <c r="T87" s="154"/>
      <c r="U87" s="154"/>
      <c r="V87" s="154"/>
      <c r="W87" s="154"/>
      <c r="X87" s="154"/>
      <c r="Y87" s="154"/>
      <c r="Z87" s="154"/>
      <c r="AA87" s="154"/>
    </row>
    <row r="88" spans="1:31" ht="10.5" customHeight="1" x14ac:dyDescent="0.25">
      <c r="B88" s="274" t="s">
        <v>583</v>
      </c>
      <c r="O88" s="8"/>
      <c r="P88" s="8"/>
      <c r="Q88" s="8"/>
      <c r="R88" s="8"/>
      <c r="S88" s="8"/>
      <c r="T88" s="8"/>
      <c r="U88" s="8"/>
      <c r="V88" s="8"/>
      <c r="W88" s="8"/>
      <c r="AC88" s="8"/>
      <c r="AD88" s="8"/>
      <c r="AE88" s="8"/>
    </row>
    <row r="89" spans="1:31" ht="10.5" customHeight="1" x14ac:dyDescent="0.25">
      <c r="B89" s="274" t="s">
        <v>584</v>
      </c>
      <c r="O89" s="8"/>
      <c r="P89" s="8"/>
      <c r="Q89" s="8"/>
      <c r="R89" s="8"/>
      <c r="S89" s="8"/>
      <c r="T89" s="8"/>
      <c r="U89" s="8"/>
      <c r="V89" s="8"/>
      <c r="W89" s="8"/>
      <c r="AC89" s="8"/>
      <c r="AD89" s="8"/>
      <c r="AE89" s="8"/>
    </row>
    <row r="90" spans="1:31" ht="10.5" customHeight="1" thickBot="1" x14ac:dyDescent="0.3">
      <c r="B90" s="275"/>
      <c r="O90" s="8"/>
      <c r="P90" s="8"/>
      <c r="Q90" s="8"/>
      <c r="R90" s="8"/>
      <c r="S90" s="8"/>
      <c r="T90" s="8"/>
      <c r="U90" s="8"/>
      <c r="V90" s="8"/>
      <c r="W90" s="8"/>
      <c r="AC90" s="8"/>
      <c r="AD90" s="8"/>
      <c r="AE90" s="8"/>
    </row>
    <row r="91" spans="1:31" ht="6.75" customHeight="1" thickBot="1" x14ac:dyDescent="0.3">
      <c r="B91" s="591" t="s">
        <v>105</v>
      </c>
      <c r="P91" s="593" t="s">
        <v>106</v>
      </c>
      <c r="Q91" s="593"/>
      <c r="R91" s="593"/>
      <c r="S91" s="593"/>
      <c r="T91" s="593"/>
      <c r="U91" s="8"/>
      <c r="V91" s="8"/>
      <c r="W91" s="8"/>
    </row>
    <row r="92" spans="1:31" ht="11.25" customHeight="1" thickBot="1" x14ac:dyDescent="0.3">
      <c r="B92" s="592"/>
      <c r="C92" s="594" t="s">
        <v>585</v>
      </c>
      <c r="D92" s="582"/>
      <c r="E92" s="618" t="s">
        <v>586</v>
      </c>
      <c r="F92" s="619"/>
      <c r="G92" s="581" t="s">
        <v>587</v>
      </c>
      <c r="H92" s="582"/>
      <c r="I92" s="581" t="s">
        <v>64</v>
      </c>
      <c r="J92" s="582"/>
      <c r="K92" s="618" t="s">
        <v>588</v>
      </c>
      <c r="L92" s="619"/>
      <c r="M92" s="583" t="s">
        <v>111</v>
      </c>
      <c r="N92" s="584"/>
      <c r="P92" s="593"/>
      <c r="Q92" s="593"/>
      <c r="R92" s="593"/>
      <c r="S92" s="593"/>
      <c r="T92" s="593"/>
      <c r="U92" s="588" t="s">
        <v>129</v>
      </c>
      <c r="V92" s="589"/>
      <c r="W92" s="590"/>
    </row>
    <row r="93" spans="1:31" ht="24.75" customHeight="1" thickBot="1" x14ac:dyDescent="0.3">
      <c r="B93" s="277" t="s">
        <v>530</v>
      </c>
      <c r="C93" s="278" t="s">
        <v>113</v>
      </c>
      <c r="D93" s="279" t="s">
        <v>114</v>
      </c>
      <c r="E93" s="278" t="s">
        <v>113</v>
      </c>
      <c r="F93" s="279" t="s">
        <v>114</v>
      </c>
      <c r="G93" s="278" t="s">
        <v>113</v>
      </c>
      <c r="H93" s="279" t="s">
        <v>114</v>
      </c>
      <c r="I93" s="278" t="s">
        <v>113</v>
      </c>
      <c r="J93" s="279" t="s">
        <v>114</v>
      </c>
      <c r="K93" s="278" t="s">
        <v>113</v>
      </c>
      <c r="L93" s="279" t="s">
        <v>114</v>
      </c>
      <c r="M93" s="278" t="s">
        <v>113</v>
      </c>
      <c r="N93" s="279" t="s">
        <v>114</v>
      </c>
      <c r="P93" s="611"/>
      <c r="Q93" s="611"/>
      <c r="R93" s="611"/>
      <c r="S93" s="611"/>
      <c r="T93" s="611"/>
      <c r="U93" s="280" t="s">
        <v>532</v>
      </c>
      <c r="V93" s="280" t="s">
        <v>589</v>
      </c>
      <c r="W93" s="280" t="s">
        <v>590</v>
      </c>
    </row>
    <row r="94" spans="1:31" ht="10.5" customHeight="1" x14ac:dyDescent="0.25">
      <c r="A94" s="281"/>
      <c r="B94" s="282" t="s">
        <v>115</v>
      </c>
      <c r="C94" s="283">
        <v>10</v>
      </c>
      <c r="D94" s="199">
        <v>10</v>
      </c>
      <c r="E94" s="283">
        <v>8</v>
      </c>
      <c r="F94" s="199">
        <v>8</v>
      </c>
      <c r="G94" s="283">
        <v>3</v>
      </c>
      <c r="H94" s="199">
        <v>5</v>
      </c>
      <c r="I94" s="283">
        <v>4</v>
      </c>
      <c r="J94" s="199">
        <v>4</v>
      </c>
      <c r="K94" s="283">
        <v>2</v>
      </c>
      <c r="L94" s="199">
        <v>3</v>
      </c>
      <c r="M94" s="283">
        <v>1</v>
      </c>
      <c r="N94" s="200">
        <v>2</v>
      </c>
      <c r="P94" s="535" t="s">
        <v>115</v>
      </c>
      <c r="Q94" s="536"/>
      <c r="R94" s="536"/>
      <c r="S94" s="536"/>
      <c r="T94" s="537"/>
      <c r="U94" s="199">
        <v>60</v>
      </c>
      <c r="V94" s="362">
        <v>60</v>
      </c>
      <c r="W94" s="362">
        <v>60</v>
      </c>
    </row>
    <row r="95" spans="1:31" ht="10.5" customHeight="1" x14ac:dyDescent="0.25">
      <c r="B95" s="285" t="s">
        <v>116</v>
      </c>
      <c r="C95" s="286">
        <v>6</v>
      </c>
      <c r="D95" s="287">
        <v>6</v>
      </c>
      <c r="E95" s="286">
        <v>10</v>
      </c>
      <c r="F95" s="287">
        <v>5</v>
      </c>
      <c r="G95" s="286">
        <v>1</v>
      </c>
      <c r="H95" s="287">
        <v>1</v>
      </c>
      <c r="I95" s="286">
        <v>0</v>
      </c>
      <c r="J95" s="287">
        <v>0</v>
      </c>
      <c r="K95" s="286">
        <v>1</v>
      </c>
      <c r="L95" s="287">
        <v>0</v>
      </c>
      <c r="M95" s="286">
        <v>0</v>
      </c>
      <c r="N95" s="219">
        <v>0</v>
      </c>
      <c r="P95" s="538" t="s">
        <v>117</v>
      </c>
      <c r="Q95" s="539"/>
      <c r="R95" s="539"/>
      <c r="S95" s="539"/>
      <c r="T95" s="540"/>
      <c r="U95" s="174">
        <v>21</v>
      </c>
      <c r="V95" s="363">
        <v>21</v>
      </c>
      <c r="W95" s="363">
        <v>21</v>
      </c>
    </row>
    <row r="96" spans="1:31" ht="10.5" customHeight="1" thickBot="1" x14ac:dyDescent="0.3">
      <c r="B96" s="289" t="s">
        <v>531</v>
      </c>
      <c r="C96" s="290">
        <v>16</v>
      </c>
      <c r="D96" s="186">
        <v>16</v>
      </c>
      <c r="E96" s="290">
        <v>18</v>
      </c>
      <c r="F96" s="186">
        <v>13</v>
      </c>
      <c r="G96" s="290">
        <v>4</v>
      </c>
      <c r="H96" s="186">
        <v>6</v>
      </c>
      <c r="I96" s="290">
        <v>4</v>
      </c>
      <c r="J96" s="186">
        <v>4</v>
      </c>
      <c r="K96" s="290">
        <v>3</v>
      </c>
      <c r="L96" s="186">
        <v>3</v>
      </c>
      <c r="M96" s="290">
        <v>1</v>
      </c>
      <c r="N96" s="187">
        <v>2</v>
      </c>
      <c r="P96" s="541" t="s">
        <v>533</v>
      </c>
      <c r="Q96" s="542"/>
      <c r="R96" s="542"/>
      <c r="S96" s="542"/>
      <c r="T96" s="543"/>
      <c r="U96" s="186">
        <v>81</v>
      </c>
      <c r="V96" s="364">
        <v>81</v>
      </c>
      <c r="W96" s="364">
        <v>81</v>
      </c>
    </row>
    <row r="97" spans="2:29" ht="10.5" customHeight="1" x14ac:dyDescent="0.25">
      <c r="B97" s="275" t="s">
        <v>591</v>
      </c>
      <c r="U97" s="8"/>
    </row>
    <row r="98" spans="2:29" ht="10.5" customHeight="1" x14ac:dyDescent="0.25">
      <c r="B98" s="275" t="s">
        <v>592</v>
      </c>
    </row>
    <row r="99" spans="2:29" ht="10.5" customHeight="1" x14ac:dyDescent="0.25">
      <c r="B99" s="275" t="s">
        <v>593</v>
      </c>
    </row>
    <row r="100" spans="2:29" ht="10.5" customHeight="1" x14ac:dyDescent="0.25">
      <c r="B100" s="130" t="s">
        <v>594</v>
      </c>
      <c r="C100" s="8"/>
      <c r="D100" s="8"/>
      <c r="E100" s="8"/>
      <c r="F100" s="8"/>
      <c r="G100" s="8"/>
      <c r="H100" s="8"/>
      <c r="I100" s="8"/>
      <c r="J100" s="8"/>
      <c r="K100" s="8"/>
      <c r="L100" s="8"/>
      <c r="M100" s="8"/>
      <c r="N100" s="8"/>
      <c r="O100" s="8"/>
      <c r="P100" s="8"/>
    </row>
    <row r="101" spans="2:29" ht="10.5" customHeight="1" x14ac:dyDescent="0.25">
      <c r="B101" s="130" t="s">
        <v>595</v>
      </c>
      <c r="C101" s="8"/>
      <c r="D101" s="8"/>
      <c r="E101" s="8"/>
      <c r="F101" s="8"/>
      <c r="G101" s="8"/>
      <c r="H101" s="8"/>
      <c r="I101" s="8"/>
      <c r="J101" s="8"/>
      <c r="K101" s="8"/>
      <c r="L101" s="8"/>
      <c r="M101" s="8"/>
      <c r="N101" s="8"/>
      <c r="O101" s="8"/>
      <c r="P101" s="8"/>
    </row>
    <row r="102" spans="2:29" ht="10.5" customHeight="1" x14ac:dyDescent="0.25">
      <c r="B102" s="7" t="s">
        <v>596</v>
      </c>
      <c r="C102" s="8"/>
      <c r="D102" s="8"/>
      <c r="E102" s="8"/>
      <c r="F102" s="8"/>
      <c r="G102" s="8"/>
      <c r="H102" s="8"/>
      <c r="I102" s="8"/>
      <c r="J102" s="8"/>
      <c r="K102" s="8"/>
      <c r="L102" s="8"/>
      <c r="M102" s="8"/>
      <c r="N102" s="8"/>
      <c r="O102" s="8"/>
      <c r="P102" s="8"/>
    </row>
    <row r="103" spans="2:29" ht="10.5" customHeight="1" x14ac:dyDescent="0.25">
      <c r="C103" s="8"/>
      <c r="D103" s="8"/>
      <c r="E103" s="8"/>
      <c r="F103" s="8"/>
      <c r="G103" s="8"/>
      <c r="H103" s="8"/>
      <c r="I103" s="8"/>
      <c r="J103" s="8"/>
      <c r="K103" s="8"/>
      <c r="L103" s="8"/>
      <c r="M103" s="8"/>
      <c r="N103" s="8"/>
      <c r="O103" s="8"/>
      <c r="P103" s="8"/>
    </row>
    <row r="105" spans="2:29" ht="15" customHeight="1" x14ac:dyDescent="0.25">
      <c r="B105" s="294" t="s">
        <v>146</v>
      </c>
      <c r="C105" s="295"/>
      <c r="D105" s="295"/>
      <c r="E105" s="295"/>
      <c r="F105" s="295"/>
      <c r="G105" s="295"/>
      <c r="H105" s="295"/>
      <c r="I105" s="295"/>
      <c r="L105" s="294" t="s">
        <v>147</v>
      </c>
      <c r="M105" s="295"/>
      <c r="N105" s="295"/>
      <c r="O105" s="295"/>
      <c r="P105" s="295"/>
      <c r="Q105" s="295"/>
      <c r="R105" s="295"/>
      <c r="S105" s="295"/>
      <c r="T105" s="295"/>
      <c r="U105" s="295"/>
      <c r="V105" s="295"/>
      <c r="W105" s="295"/>
      <c r="X105" s="295"/>
      <c r="Y105" s="295"/>
      <c r="Z105" s="295"/>
      <c r="AA105" s="295"/>
      <c r="AB105" s="295"/>
      <c r="AC105" s="295"/>
    </row>
    <row r="106" spans="2:29" ht="14.25" customHeight="1" x14ac:dyDescent="0.25">
      <c r="B106" s="294" t="s">
        <v>557</v>
      </c>
      <c r="L106" s="294" t="s">
        <v>149</v>
      </c>
      <c r="M106" s="295"/>
      <c r="N106" s="295"/>
      <c r="O106" s="295"/>
    </row>
  </sheetData>
  <mergeCells count="33">
    <mergeCell ref="B21:C21"/>
    <mergeCell ref="B6:C6"/>
    <mergeCell ref="B10:C10"/>
    <mergeCell ref="B11:C11"/>
    <mergeCell ref="B12:C12"/>
    <mergeCell ref="B15:C15"/>
    <mergeCell ref="Y63:AA63"/>
    <mergeCell ref="B26:C26"/>
    <mergeCell ref="B30:C30"/>
    <mergeCell ref="B31:C31"/>
    <mergeCell ref="B32:C32"/>
    <mergeCell ref="B33:C33"/>
    <mergeCell ref="F34:G34"/>
    <mergeCell ref="F35:G35"/>
    <mergeCell ref="B40:F40"/>
    <mergeCell ref="B53:B54"/>
    <mergeCell ref="B63:F63"/>
    <mergeCell ref="N63:X63"/>
    <mergeCell ref="B91:B92"/>
    <mergeCell ref="P91:T92"/>
    <mergeCell ref="C92:D92"/>
    <mergeCell ref="E92:F92"/>
    <mergeCell ref="G92:H92"/>
    <mergeCell ref="I92:J92"/>
    <mergeCell ref="K92:L92"/>
    <mergeCell ref="M92:N92"/>
    <mergeCell ref="P93:T93"/>
    <mergeCell ref="P94:T94"/>
    <mergeCell ref="P95:T95"/>
    <mergeCell ref="P96:T96"/>
    <mergeCell ref="C65:AA65"/>
    <mergeCell ref="C78:AA78"/>
    <mergeCell ref="U92:W92"/>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8" max="32" man="1"/>
    <brk id="103"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A3F8-F17F-4EBA-8473-DBBEE36CFD43}">
  <dimension ref="A1:AI106"/>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5703125" style="81" customWidth="1"/>
    <col min="2" max="2" width="38.5703125" style="1" customWidth="1"/>
    <col min="3" max="3" width="6.85546875" style="1" customWidth="1"/>
    <col min="4" max="4" width="7.85546875" style="1" customWidth="1"/>
    <col min="5" max="5" width="6.85546875" style="1" customWidth="1"/>
    <col min="6" max="7" width="7.5703125" style="1" customWidth="1"/>
    <col min="8" max="8" width="5.5703125" style="1" customWidth="1"/>
    <col min="9" max="10" width="6.85546875" style="1" customWidth="1"/>
    <col min="11" max="11" width="6.42578125" style="1" customWidth="1"/>
    <col min="12" max="12" width="6.85546875" style="1" customWidth="1"/>
    <col min="13" max="13" width="5.85546875" style="1" customWidth="1"/>
    <col min="14" max="14" width="5.5703125" style="1" customWidth="1"/>
    <col min="15" max="21" width="4.5703125" style="1" customWidth="1"/>
    <col min="22" max="23" width="5.140625" style="1" customWidth="1"/>
    <col min="24" max="24" width="4.5703125" style="1" customWidth="1"/>
    <col min="25" max="25" width="5.5703125" style="1" customWidth="1"/>
    <col min="26" max="27" width="4.5703125" style="1" customWidth="1"/>
    <col min="28" max="31" width="4.140625" style="1" customWidth="1"/>
    <col min="32" max="32" width="5.5703125" style="1" customWidth="1"/>
    <col min="33" max="33" width="6.140625" style="1" customWidth="1"/>
    <col min="34" max="34" width="4.85546875" style="1" customWidth="1"/>
    <col min="35" max="16384" width="11.42578125" style="1"/>
  </cols>
  <sheetData>
    <row r="1" spans="2:35" ht="3" customHeight="1" x14ac:dyDescent="0.25"/>
    <row r="2" spans="2:35" ht="15" customHeight="1" x14ac:dyDescent="0.25">
      <c r="B2" s="2" t="s">
        <v>597</v>
      </c>
      <c r="C2" s="3"/>
      <c r="D2" s="4"/>
      <c r="E2" s="4"/>
      <c r="F2" s="4"/>
      <c r="AF2" s="5"/>
    </row>
    <row r="3" spans="2:35" ht="9" customHeight="1" x14ac:dyDescent="0.25">
      <c r="B3" s="6"/>
      <c r="C3" s="6"/>
      <c r="M3" s="7" t="s">
        <v>598</v>
      </c>
    </row>
    <row r="4" spans="2:35" ht="8.25" customHeight="1" x14ac:dyDescent="0.25">
      <c r="B4" s="9" t="s">
        <v>1</v>
      </c>
      <c r="C4" s="9"/>
      <c r="H4" s="10"/>
      <c r="I4" s="8" t="s">
        <v>2</v>
      </c>
      <c r="M4" s="7" t="s">
        <v>599</v>
      </c>
    </row>
    <row r="5" spans="2:35"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5"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5"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64</v>
      </c>
      <c r="AA7" s="365" t="s">
        <v>269</v>
      </c>
      <c r="AB7" s="365" t="s">
        <v>175</v>
      </c>
      <c r="AC7" s="365" t="s">
        <v>232</v>
      </c>
      <c r="AD7" s="365" t="s">
        <v>212</v>
      </c>
      <c r="AE7" s="365" t="s">
        <v>387</v>
      </c>
      <c r="AF7" s="366" t="s">
        <v>32</v>
      </c>
      <c r="AG7" s="29" t="s">
        <v>33</v>
      </c>
    </row>
    <row r="8" spans="2:35"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c r="AI8" s="8"/>
    </row>
    <row r="9" spans="2:35" ht="10.5" customHeight="1" x14ac:dyDescent="0.25">
      <c r="B9" s="40"/>
      <c r="C9" s="41" t="s">
        <v>34</v>
      </c>
      <c r="D9" s="42">
        <v>5.22</v>
      </c>
      <c r="E9" s="43" t="s">
        <v>36</v>
      </c>
      <c r="F9" s="42">
        <v>34.589999999999996</v>
      </c>
      <c r="G9" s="42" t="s">
        <v>36</v>
      </c>
      <c r="H9" s="42">
        <v>14.370000000000001</v>
      </c>
      <c r="I9" s="42">
        <v>70.660000000000011</v>
      </c>
      <c r="J9" s="43" t="s">
        <v>36</v>
      </c>
      <c r="K9" s="42">
        <v>149.70000000000002</v>
      </c>
      <c r="L9" s="42">
        <v>51.179999999999993</v>
      </c>
      <c r="M9" s="42">
        <v>14.12</v>
      </c>
      <c r="N9" s="42">
        <v>23.55</v>
      </c>
      <c r="O9" s="42">
        <v>16.32</v>
      </c>
      <c r="P9" s="42">
        <v>24.28</v>
      </c>
      <c r="Q9" s="42">
        <v>13.940000000000001</v>
      </c>
      <c r="R9" s="42">
        <v>15.840000000000002</v>
      </c>
      <c r="S9" s="42" t="s">
        <v>36</v>
      </c>
      <c r="T9" s="42">
        <v>5.07</v>
      </c>
      <c r="U9" s="44">
        <v>19.78</v>
      </c>
      <c r="V9" s="45">
        <v>55.97</v>
      </c>
      <c r="W9" s="46">
        <v>26.84</v>
      </c>
      <c r="X9" s="44">
        <v>3.74</v>
      </c>
      <c r="Y9" s="367">
        <v>0</v>
      </c>
      <c r="Z9" s="43" t="s">
        <v>36</v>
      </c>
      <c r="AA9" s="43" t="s">
        <v>36</v>
      </c>
      <c r="AB9" s="43" t="s">
        <v>36</v>
      </c>
      <c r="AC9" s="43" t="s">
        <v>36</v>
      </c>
      <c r="AD9" s="43" t="s">
        <v>36</v>
      </c>
      <c r="AE9" s="43" t="s">
        <v>36</v>
      </c>
      <c r="AF9" s="47" t="s">
        <v>36</v>
      </c>
      <c r="AG9" s="48">
        <f>SUM(D9:AF9)</f>
        <v>545.17000000000007</v>
      </c>
      <c r="AH9" s="8"/>
      <c r="AI9" s="8"/>
    </row>
    <row r="10" spans="2:35" ht="12" customHeight="1" x14ac:dyDescent="0.25">
      <c r="B10" s="546" t="s">
        <v>37</v>
      </c>
      <c r="C10" s="547"/>
      <c r="D10" s="49">
        <v>782.11714004532837</v>
      </c>
      <c r="E10" s="50" t="s">
        <v>36</v>
      </c>
      <c r="F10" s="49">
        <v>27.270070373748958</v>
      </c>
      <c r="G10" s="49" t="s">
        <v>36</v>
      </c>
      <c r="H10" s="49">
        <v>8.8494010268112504</v>
      </c>
      <c r="I10" s="49">
        <v>31.279265949777471</v>
      </c>
      <c r="J10" s="50" t="s">
        <v>36</v>
      </c>
      <c r="K10" s="49">
        <v>64.181842677420178</v>
      </c>
      <c r="L10" s="49">
        <v>59.914729744902495</v>
      </c>
      <c r="M10" s="49">
        <v>20.551680990483806</v>
      </c>
      <c r="N10" s="49">
        <v>27.994461077466912</v>
      </c>
      <c r="O10" s="49">
        <v>33.594108522293119</v>
      </c>
      <c r="P10" s="49">
        <v>69.457071943865216</v>
      </c>
      <c r="Q10" s="49">
        <v>39.526600964205002</v>
      </c>
      <c r="R10" s="49">
        <v>29.394302430122192</v>
      </c>
      <c r="S10" s="49" t="s">
        <v>36</v>
      </c>
      <c r="T10" s="49">
        <v>26.65278172404917</v>
      </c>
      <c r="U10" s="51">
        <v>49.188267661672853</v>
      </c>
      <c r="V10" s="52">
        <v>1.7762315987292809</v>
      </c>
      <c r="W10" s="53">
        <v>0</v>
      </c>
      <c r="X10" s="51">
        <v>0</v>
      </c>
      <c r="Y10" s="368">
        <v>483.68804946907227</v>
      </c>
      <c r="Z10" s="50" t="s">
        <v>36</v>
      </c>
      <c r="AA10" s="50" t="s">
        <v>36</v>
      </c>
      <c r="AB10" s="50" t="s">
        <v>36</v>
      </c>
      <c r="AC10" s="50" t="s">
        <v>36</v>
      </c>
      <c r="AD10" s="50" t="s">
        <v>36</v>
      </c>
      <c r="AE10" s="50" t="s">
        <v>36</v>
      </c>
      <c r="AF10" s="54" t="s">
        <v>36</v>
      </c>
      <c r="AG10" s="48">
        <f t="shared" ref="AG10:AG13" si="0">SUM(D10:AF10)</f>
        <v>1755.4360061999485</v>
      </c>
      <c r="AH10" s="8"/>
      <c r="AI10" s="8"/>
    </row>
    <row r="11" spans="2:35" ht="10.5" customHeight="1" x14ac:dyDescent="0.25">
      <c r="B11" s="548" t="s">
        <v>38</v>
      </c>
      <c r="C11" s="549"/>
      <c r="D11" s="49">
        <v>0</v>
      </c>
      <c r="E11" s="50" t="s">
        <v>36</v>
      </c>
      <c r="F11" s="49">
        <v>0</v>
      </c>
      <c r="G11" s="49" t="s">
        <v>36</v>
      </c>
      <c r="H11" s="49">
        <v>0</v>
      </c>
      <c r="I11" s="49">
        <v>0</v>
      </c>
      <c r="J11" s="50" t="s">
        <v>36</v>
      </c>
      <c r="K11" s="49">
        <v>0</v>
      </c>
      <c r="L11" s="49">
        <v>0</v>
      </c>
      <c r="M11" s="49">
        <v>0</v>
      </c>
      <c r="N11" s="49">
        <v>0</v>
      </c>
      <c r="O11" s="49">
        <v>0</v>
      </c>
      <c r="P11" s="49">
        <v>0</v>
      </c>
      <c r="Q11" s="49">
        <v>0</v>
      </c>
      <c r="R11" s="49">
        <v>0</v>
      </c>
      <c r="S11" s="49" t="s">
        <v>36</v>
      </c>
      <c r="T11" s="49">
        <v>0</v>
      </c>
      <c r="U11" s="51">
        <v>0</v>
      </c>
      <c r="V11" s="52">
        <v>0</v>
      </c>
      <c r="W11" s="53">
        <v>0</v>
      </c>
      <c r="X11" s="51">
        <v>0</v>
      </c>
      <c r="Y11" s="368">
        <v>0</v>
      </c>
      <c r="Z11" s="50" t="s">
        <v>36</v>
      </c>
      <c r="AA11" s="50" t="s">
        <v>36</v>
      </c>
      <c r="AB11" s="50" t="s">
        <v>36</v>
      </c>
      <c r="AC11" s="50" t="s">
        <v>36</v>
      </c>
      <c r="AD11" s="50" t="s">
        <v>36</v>
      </c>
      <c r="AE11" s="50" t="s">
        <v>36</v>
      </c>
      <c r="AF11" s="54" t="s">
        <v>36</v>
      </c>
      <c r="AG11" s="48">
        <f t="shared" si="0"/>
        <v>0</v>
      </c>
      <c r="AH11" s="8"/>
      <c r="AI11" s="8"/>
    </row>
    <row r="12" spans="2:35" ht="17.100000000000001" customHeight="1" x14ac:dyDescent="0.25">
      <c r="B12" s="550" t="s">
        <v>39</v>
      </c>
      <c r="C12" s="551"/>
      <c r="D12" s="49">
        <v>0</v>
      </c>
      <c r="E12" s="50" t="s">
        <v>36</v>
      </c>
      <c r="F12" s="49">
        <v>0</v>
      </c>
      <c r="G12" s="49" t="s">
        <v>36</v>
      </c>
      <c r="H12" s="49">
        <v>0</v>
      </c>
      <c r="I12" s="49">
        <v>0</v>
      </c>
      <c r="J12" s="50" t="s">
        <v>36</v>
      </c>
      <c r="K12" s="49">
        <v>0</v>
      </c>
      <c r="L12" s="49">
        <v>0</v>
      </c>
      <c r="M12" s="49">
        <v>0</v>
      </c>
      <c r="N12" s="49">
        <v>0</v>
      </c>
      <c r="O12" s="49">
        <v>0</v>
      </c>
      <c r="P12" s="49">
        <v>0</v>
      </c>
      <c r="Q12" s="49">
        <v>0</v>
      </c>
      <c r="R12" s="49">
        <v>0</v>
      </c>
      <c r="S12" s="49" t="s">
        <v>36</v>
      </c>
      <c r="T12" s="49">
        <v>0</v>
      </c>
      <c r="U12" s="51">
        <v>0</v>
      </c>
      <c r="V12" s="52">
        <v>0</v>
      </c>
      <c r="W12" s="53">
        <v>0</v>
      </c>
      <c r="X12" s="49">
        <v>0</v>
      </c>
      <c r="Y12" s="368">
        <v>34.119999999999997</v>
      </c>
      <c r="Z12" s="50" t="s">
        <v>36</v>
      </c>
      <c r="AA12" s="50" t="s">
        <v>36</v>
      </c>
      <c r="AB12" s="50" t="s">
        <v>36</v>
      </c>
      <c r="AC12" s="50" t="s">
        <v>36</v>
      </c>
      <c r="AD12" s="50" t="s">
        <v>36</v>
      </c>
      <c r="AE12" s="50" t="s">
        <v>36</v>
      </c>
      <c r="AF12" s="50" t="s">
        <v>36</v>
      </c>
      <c r="AG12" s="55">
        <f t="shared" si="0"/>
        <v>34.119999999999997</v>
      </c>
      <c r="AH12" s="8"/>
      <c r="AI12" s="8"/>
    </row>
    <row r="13" spans="2:35" ht="10.5" customHeight="1" x14ac:dyDescent="0.25">
      <c r="B13" s="56"/>
      <c r="C13" s="57" t="s">
        <v>40</v>
      </c>
      <c r="D13" s="49">
        <f>SUM(D9:D12)</f>
        <v>787.3371400453284</v>
      </c>
      <c r="E13" s="50" t="s">
        <v>36</v>
      </c>
      <c r="F13" s="49">
        <f t="shared" ref="F13:Y13" si="1">SUM(F9:F12)</f>
        <v>61.860070373748954</v>
      </c>
      <c r="G13" s="49" t="s">
        <v>36</v>
      </c>
      <c r="H13" s="49">
        <f t="shared" si="1"/>
        <v>23.219401026811251</v>
      </c>
      <c r="I13" s="49">
        <f t="shared" si="1"/>
        <v>101.93926594977748</v>
      </c>
      <c r="J13" s="50" t="s">
        <v>36</v>
      </c>
      <c r="K13" s="49">
        <f t="shared" si="1"/>
        <v>213.8818426774202</v>
      </c>
      <c r="L13" s="49">
        <f t="shared" si="1"/>
        <v>111.09472974490248</v>
      </c>
      <c r="M13" s="49">
        <f t="shared" si="1"/>
        <v>34.671680990483807</v>
      </c>
      <c r="N13" s="49">
        <f t="shared" si="1"/>
        <v>51.544461077466913</v>
      </c>
      <c r="O13" s="49">
        <f t="shared" si="1"/>
        <v>49.91410852229312</v>
      </c>
      <c r="P13" s="49">
        <f t="shared" si="1"/>
        <v>93.737071943865217</v>
      </c>
      <c r="Q13" s="49">
        <f t="shared" si="1"/>
        <v>53.466600964205</v>
      </c>
      <c r="R13" s="49">
        <f t="shared" si="1"/>
        <v>45.234302430122192</v>
      </c>
      <c r="S13" s="49" t="s">
        <v>36</v>
      </c>
      <c r="T13" s="49">
        <f t="shared" si="1"/>
        <v>31.72278172404917</v>
      </c>
      <c r="U13" s="51">
        <f t="shared" si="1"/>
        <v>68.968267661672854</v>
      </c>
      <c r="V13" s="52">
        <f t="shared" si="1"/>
        <v>57.746231598729281</v>
      </c>
      <c r="W13" s="53">
        <f t="shared" si="1"/>
        <v>26.84</v>
      </c>
      <c r="X13" s="51">
        <f t="shared" si="1"/>
        <v>3.74</v>
      </c>
      <c r="Y13" s="49">
        <f t="shared" si="1"/>
        <v>517.80804946907222</v>
      </c>
      <c r="Z13" s="50" t="s">
        <v>36</v>
      </c>
      <c r="AA13" s="50" t="s">
        <v>36</v>
      </c>
      <c r="AB13" s="50" t="s">
        <v>36</v>
      </c>
      <c r="AC13" s="50" t="s">
        <v>36</v>
      </c>
      <c r="AD13" s="50" t="s">
        <v>36</v>
      </c>
      <c r="AE13" s="50" t="s">
        <v>36</v>
      </c>
      <c r="AF13" s="54" t="s">
        <v>36</v>
      </c>
      <c r="AG13" s="48">
        <f t="shared" si="0"/>
        <v>2334.7260061999482</v>
      </c>
      <c r="AH13" s="8"/>
      <c r="AI13" s="8"/>
    </row>
    <row r="14" spans="2:35"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c r="AI14" s="8"/>
    </row>
    <row r="15" spans="2:35" ht="19.5" customHeight="1" thickBot="1" x14ac:dyDescent="0.3">
      <c r="B15" s="552" t="s">
        <v>42</v>
      </c>
      <c r="C15" s="553"/>
      <c r="D15" s="68">
        <v>13.515567667667632</v>
      </c>
      <c r="E15" s="69" t="s">
        <v>36</v>
      </c>
      <c r="F15" s="68">
        <v>13.220713548511203</v>
      </c>
      <c r="G15" s="68" t="s">
        <v>36</v>
      </c>
      <c r="H15" s="68">
        <v>0.114806829798021</v>
      </c>
      <c r="I15" s="68">
        <v>2.6780072133966009</v>
      </c>
      <c r="J15" s="69" t="s">
        <v>36</v>
      </c>
      <c r="K15" s="68">
        <v>12.931751269774347</v>
      </c>
      <c r="L15" s="68">
        <v>23.992953714142921</v>
      </c>
      <c r="M15" s="68">
        <v>3.3624579240747137</v>
      </c>
      <c r="N15" s="68">
        <v>5.6934146785625614</v>
      </c>
      <c r="O15" s="68">
        <v>8.9775564179215213</v>
      </c>
      <c r="P15" s="68">
        <v>7.3154906475662127</v>
      </c>
      <c r="Q15" s="68">
        <v>2.9752215072310335</v>
      </c>
      <c r="R15" s="68">
        <v>4.2810139108485723</v>
      </c>
      <c r="S15" s="68" t="s">
        <v>36</v>
      </c>
      <c r="T15" s="68">
        <v>0.60457376820782172</v>
      </c>
      <c r="U15" s="70">
        <v>7.6238740001518828</v>
      </c>
      <c r="V15" s="71">
        <v>2.5423798638447992</v>
      </c>
      <c r="W15" s="72">
        <v>0</v>
      </c>
      <c r="X15" s="70">
        <v>2.193619176392219E-2</v>
      </c>
      <c r="Y15" s="68">
        <v>29.38776454522587</v>
      </c>
      <c r="Z15" s="69" t="s">
        <v>36</v>
      </c>
      <c r="AA15" s="69" t="s">
        <v>36</v>
      </c>
      <c r="AB15" s="69" t="s">
        <v>36</v>
      </c>
      <c r="AC15" s="69" t="s">
        <v>36</v>
      </c>
      <c r="AD15" s="69" t="s">
        <v>36</v>
      </c>
      <c r="AE15" s="69" t="s">
        <v>36</v>
      </c>
      <c r="AF15" s="73" t="s">
        <v>36</v>
      </c>
      <c r="AG15" s="74">
        <f>SUM(D15:AF15)</f>
        <v>139.23948369868964</v>
      </c>
      <c r="AH15" s="8"/>
      <c r="AI15" s="8"/>
    </row>
    <row r="16" spans="2:35"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c r="AI16" s="8"/>
    </row>
    <row r="17" spans="1:35" ht="10.5" customHeight="1" x14ac:dyDescent="0.25">
      <c r="B17" s="82"/>
      <c r="C17" s="83" t="s">
        <v>43</v>
      </c>
      <c r="D17" s="84">
        <v>778</v>
      </c>
      <c r="E17" s="84" t="s">
        <v>36</v>
      </c>
      <c r="F17" s="84">
        <v>43</v>
      </c>
      <c r="G17" s="84" t="s">
        <v>36</v>
      </c>
      <c r="H17" s="84">
        <v>9</v>
      </c>
      <c r="I17" s="84">
        <v>29</v>
      </c>
      <c r="J17" s="84" t="s">
        <v>36</v>
      </c>
      <c r="K17" s="84">
        <v>59</v>
      </c>
      <c r="L17" s="84">
        <v>65</v>
      </c>
      <c r="M17" s="118">
        <v>19</v>
      </c>
      <c r="N17" s="84">
        <v>15.5</v>
      </c>
      <c r="O17" s="84">
        <v>39</v>
      </c>
      <c r="P17" s="84">
        <v>58</v>
      </c>
      <c r="Q17" s="84">
        <v>35</v>
      </c>
      <c r="R17" s="84">
        <v>29</v>
      </c>
      <c r="S17" s="84" t="s">
        <v>36</v>
      </c>
      <c r="T17" s="84">
        <v>26</v>
      </c>
      <c r="U17" s="85">
        <v>37</v>
      </c>
      <c r="V17" s="86">
        <v>2</v>
      </c>
      <c r="W17" s="87" t="s">
        <v>36</v>
      </c>
      <c r="X17" s="85" t="s">
        <v>36</v>
      </c>
      <c r="Y17" s="84">
        <v>502</v>
      </c>
      <c r="Z17" s="84" t="s">
        <v>36</v>
      </c>
      <c r="AA17" s="84" t="s">
        <v>36</v>
      </c>
      <c r="AB17" s="84" t="s">
        <v>36</v>
      </c>
      <c r="AC17" s="84" t="s">
        <v>36</v>
      </c>
      <c r="AD17" s="84" t="s">
        <v>36</v>
      </c>
      <c r="AE17" s="84" t="s">
        <v>36</v>
      </c>
      <c r="AF17" s="87" t="s">
        <v>36</v>
      </c>
      <c r="AG17" s="369">
        <f>SUM(D17:AF17)</f>
        <v>1745.5</v>
      </c>
      <c r="AH17" s="8"/>
      <c r="AI17" s="8"/>
    </row>
    <row r="18" spans="1:35" ht="10.5" customHeight="1" thickBot="1" x14ac:dyDescent="0.3">
      <c r="B18" s="329"/>
      <c r="C18" s="330" t="s">
        <v>512</v>
      </c>
      <c r="D18" s="89">
        <v>13</v>
      </c>
      <c r="E18" s="89">
        <v>0</v>
      </c>
      <c r="F18" s="90">
        <v>4</v>
      </c>
      <c r="G18" s="90">
        <v>0</v>
      </c>
      <c r="H18" s="90">
        <v>0</v>
      </c>
      <c r="I18" s="90">
        <v>0</v>
      </c>
      <c r="J18" s="89">
        <v>0</v>
      </c>
      <c r="K18" s="90">
        <v>0</v>
      </c>
      <c r="L18" s="90">
        <v>0</v>
      </c>
      <c r="M18" s="89">
        <v>0</v>
      </c>
      <c r="N18" s="89">
        <v>0</v>
      </c>
      <c r="O18" s="89">
        <v>1</v>
      </c>
      <c r="P18" s="89">
        <v>2</v>
      </c>
      <c r="Q18" s="89">
        <v>1</v>
      </c>
      <c r="R18" s="89">
        <v>1</v>
      </c>
      <c r="S18" s="89">
        <v>0</v>
      </c>
      <c r="T18" s="89">
        <v>0</v>
      </c>
      <c r="U18" s="91">
        <v>1</v>
      </c>
      <c r="V18" s="92">
        <v>0</v>
      </c>
      <c r="W18" s="93">
        <v>0</v>
      </c>
      <c r="X18" s="89">
        <v>0</v>
      </c>
      <c r="Y18" s="89">
        <v>11</v>
      </c>
      <c r="Z18" s="89" t="s">
        <v>36</v>
      </c>
      <c r="AA18" s="89" t="s">
        <v>36</v>
      </c>
      <c r="AB18" s="89" t="s">
        <v>36</v>
      </c>
      <c r="AC18" s="89" t="s">
        <v>36</v>
      </c>
      <c r="AD18" s="89" t="s">
        <v>36</v>
      </c>
      <c r="AE18" s="89" t="s">
        <v>36</v>
      </c>
      <c r="AF18" s="89" t="s">
        <v>36</v>
      </c>
      <c r="AG18" s="370">
        <f>SUM(D18:AF18)</f>
        <v>34</v>
      </c>
      <c r="AH18" s="8"/>
      <c r="AI18" s="8"/>
    </row>
    <row r="19" spans="1:35" ht="10.5" customHeight="1" x14ac:dyDescent="0.25">
      <c r="B19" s="95"/>
      <c r="C19" s="371" t="s">
        <v>600</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c r="AI19" s="8"/>
    </row>
    <row r="20" spans="1:35" ht="10.5" customHeight="1" x14ac:dyDescent="0.25">
      <c r="B20" s="111"/>
      <c r="C20" s="41" t="s">
        <v>34</v>
      </c>
      <c r="D20" s="112">
        <v>8.5464843884768005</v>
      </c>
      <c r="E20" s="113" t="s">
        <v>35</v>
      </c>
      <c r="F20" s="113">
        <v>43.928004050481093</v>
      </c>
      <c r="G20" s="113" t="s">
        <v>36</v>
      </c>
      <c r="H20" s="113">
        <v>14.160000000000002</v>
      </c>
      <c r="I20" s="113">
        <v>65.354370363887384</v>
      </c>
      <c r="J20" s="113" t="s">
        <v>35</v>
      </c>
      <c r="K20" s="113">
        <v>123.99074005040026</v>
      </c>
      <c r="L20" s="113">
        <v>51.843290566993716</v>
      </c>
      <c r="M20" s="113">
        <v>14.466772463660137</v>
      </c>
      <c r="N20" s="113">
        <v>23.122999999999998</v>
      </c>
      <c r="O20" s="113">
        <v>13.596846101224912</v>
      </c>
      <c r="P20" s="113">
        <v>24.110778935693272</v>
      </c>
      <c r="Q20" s="113">
        <v>15.405317444609926</v>
      </c>
      <c r="R20" s="113">
        <v>15.637375847612679</v>
      </c>
      <c r="S20" s="113" t="s">
        <v>36</v>
      </c>
      <c r="T20" s="114">
        <v>3.8764101985113251</v>
      </c>
      <c r="U20" s="112">
        <v>17.153334048854624</v>
      </c>
      <c r="V20" s="115">
        <v>94.090489991038311</v>
      </c>
      <c r="W20" s="114" t="s">
        <v>35</v>
      </c>
      <c r="X20" s="112" t="s">
        <v>35</v>
      </c>
      <c r="Y20" s="113">
        <v>0</v>
      </c>
      <c r="Z20" s="113">
        <v>29.357100000000003</v>
      </c>
      <c r="AA20" s="332" t="s">
        <v>35</v>
      </c>
      <c r="AB20" s="332" t="s">
        <v>35</v>
      </c>
      <c r="AC20" s="332" t="s">
        <v>35</v>
      </c>
      <c r="AD20" s="332" t="s">
        <v>35</v>
      </c>
      <c r="AE20" s="332" t="s">
        <v>35</v>
      </c>
      <c r="AF20" s="372" t="s">
        <v>35</v>
      </c>
      <c r="AG20" s="116">
        <v>558.64031445144451</v>
      </c>
      <c r="AH20" s="8"/>
      <c r="AI20" s="8"/>
    </row>
    <row r="21" spans="1:35" ht="29.25" customHeight="1" x14ac:dyDescent="0.25">
      <c r="B21" s="554" t="s">
        <v>601</v>
      </c>
      <c r="C21" s="555"/>
      <c r="D21" s="117">
        <v>842.70204002195396</v>
      </c>
      <c r="E21" s="118" t="s">
        <v>35</v>
      </c>
      <c r="F21" s="118">
        <v>39.358397294548197</v>
      </c>
      <c r="G21" s="118" t="s">
        <v>36</v>
      </c>
      <c r="H21" s="118">
        <v>10.0293457943925</v>
      </c>
      <c r="I21" s="118">
        <v>32.420870650895495</v>
      </c>
      <c r="J21" s="118" t="s">
        <v>35</v>
      </c>
      <c r="K21" s="118">
        <v>68.254716085981499</v>
      </c>
      <c r="L21" s="118">
        <v>62.553554927801805</v>
      </c>
      <c r="M21" s="118">
        <v>29.14629494560716</v>
      </c>
      <c r="N21" s="118">
        <v>27.947787801459242</v>
      </c>
      <c r="O21" s="118">
        <v>39.494732129266403</v>
      </c>
      <c r="P21" s="118">
        <v>71.495497057355294</v>
      </c>
      <c r="Q21" s="118">
        <v>40.8606198852885</v>
      </c>
      <c r="R21" s="118">
        <v>31.148701540293001</v>
      </c>
      <c r="S21" s="118" t="s">
        <v>36</v>
      </c>
      <c r="T21" s="119">
        <v>25.584969128163003</v>
      </c>
      <c r="U21" s="117">
        <v>43.8479070356465</v>
      </c>
      <c r="V21" s="120">
        <v>1.6965870980429787E-2</v>
      </c>
      <c r="W21" s="119" t="s">
        <v>35</v>
      </c>
      <c r="X21" s="117" t="s">
        <v>35</v>
      </c>
      <c r="Y21" s="118">
        <v>500.26595912352752</v>
      </c>
      <c r="Z21" s="118" t="s">
        <v>35</v>
      </c>
      <c r="AA21" s="333" t="s">
        <v>35</v>
      </c>
      <c r="AB21" s="333" t="s">
        <v>35</v>
      </c>
      <c r="AC21" s="333" t="s">
        <v>35</v>
      </c>
      <c r="AD21" s="333" t="s">
        <v>35</v>
      </c>
      <c r="AE21" s="333" t="s">
        <v>35</v>
      </c>
      <c r="AF21" s="373" t="s">
        <v>35</v>
      </c>
      <c r="AG21" s="121">
        <v>1865.1283592931609</v>
      </c>
      <c r="AH21" s="8"/>
      <c r="AI21" s="8"/>
    </row>
    <row r="22" spans="1:35" ht="10.5" customHeight="1" x14ac:dyDescent="0.25">
      <c r="B22" s="122"/>
      <c r="C22" s="123" t="s">
        <v>40</v>
      </c>
      <c r="D22" s="124">
        <v>851.24852441043072</v>
      </c>
      <c r="E22" s="125" t="s">
        <v>35</v>
      </c>
      <c r="F22" s="125">
        <v>83.28640134502929</v>
      </c>
      <c r="G22" s="125" t="s">
        <v>36</v>
      </c>
      <c r="H22" s="125">
        <v>24.189345794392501</v>
      </c>
      <c r="I22" s="125">
        <v>97.775241014782878</v>
      </c>
      <c r="J22" s="125" t="s">
        <v>35</v>
      </c>
      <c r="K22" s="125">
        <v>192.24545613638176</v>
      </c>
      <c r="L22" s="125">
        <v>114.39684549479551</v>
      </c>
      <c r="M22" s="125">
        <v>43.613067409267295</v>
      </c>
      <c r="N22" s="125">
        <v>51.07078780145924</v>
      </c>
      <c r="O22" s="125">
        <v>53.091578230491315</v>
      </c>
      <c r="P22" s="125">
        <v>95.60627599304857</v>
      </c>
      <c r="Q22" s="125">
        <v>56.265937329898428</v>
      </c>
      <c r="R22" s="125">
        <v>46.786077387905678</v>
      </c>
      <c r="S22" s="125" t="s">
        <v>36</v>
      </c>
      <c r="T22" s="126">
        <v>29.461379326674329</v>
      </c>
      <c r="U22" s="124">
        <v>61.001241084501125</v>
      </c>
      <c r="V22" s="127">
        <v>94.107455862018739</v>
      </c>
      <c r="W22" s="126" t="s">
        <v>35</v>
      </c>
      <c r="X22" s="124" t="s">
        <v>35</v>
      </c>
      <c r="Y22" s="125">
        <v>500.26595912352752</v>
      </c>
      <c r="Z22" s="125">
        <v>29.357100000000003</v>
      </c>
      <c r="AA22" s="125" t="s">
        <v>35</v>
      </c>
      <c r="AB22" s="374" t="s">
        <v>35</v>
      </c>
      <c r="AC22" s="374" t="s">
        <v>35</v>
      </c>
      <c r="AD22" s="374" t="s">
        <v>35</v>
      </c>
      <c r="AE22" s="374" t="s">
        <v>35</v>
      </c>
      <c r="AF22" s="375" t="s">
        <v>35</v>
      </c>
      <c r="AG22" s="376">
        <v>2423.7686737446052</v>
      </c>
      <c r="AH22" s="8"/>
      <c r="AI22" s="8"/>
    </row>
    <row r="23" spans="1:35" ht="10.5" customHeight="1" thickBot="1" x14ac:dyDescent="0.3">
      <c r="B23" s="104"/>
      <c r="C23" s="105" t="s">
        <v>41</v>
      </c>
      <c r="D23" s="128">
        <v>55.300000000000004</v>
      </c>
      <c r="E23" s="377"/>
      <c r="F23" s="377"/>
      <c r="G23" s="377"/>
      <c r="H23" s="377"/>
      <c r="I23" s="377"/>
      <c r="J23" s="377"/>
      <c r="K23" s="377"/>
      <c r="L23" s="377"/>
      <c r="M23" s="377"/>
      <c r="N23" s="377"/>
      <c r="O23" s="377"/>
      <c r="P23" s="377"/>
      <c r="Q23" s="377"/>
      <c r="R23" s="377"/>
      <c r="S23" s="377"/>
      <c r="T23" s="378"/>
      <c r="U23" s="379"/>
      <c r="V23" s="380"/>
      <c r="W23" s="378"/>
      <c r="X23" s="379"/>
      <c r="Y23" s="377"/>
      <c r="Z23" s="377"/>
      <c r="AA23" s="381"/>
      <c r="AB23" s="381"/>
      <c r="AC23" s="381"/>
      <c r="AD23" s="381"/>
      <c r="AE23" s="381"/>
      <c r="AF23" s="382"/>
      <c r="AG23" s="383"/>
      <c r="AH23" s="8"/>
      <c r="AI23" s="8"/>
    </row>
    <row r="24" spans="1:35" ht="10.5" customHeight="1" x14ac:dyDescent="0.25">
      <c r="B24" s="95"/>
      <c r="C24" s="96" t="s">
        <v>602</v>
      </c>
      <c r="D24" s="384"/>
      <c r="E24" s="385"/>
      <c r="F24" s="385"/>
      <c r="G24" s="385"/>
      <c r="H24" s="385"/>
      <c r="I24" s="385"/>
      <c r="J24" s="385"/>
      <c r="K24" s="385"/>
      <c r="L24" s="385"/>
      <c r="M24" s="385"/>
      <c r="N24" s="385"/>
      <c r="O24" s="385"/>
      <c r="P24" s="385"/>
      <c r="Q24" s="385"/>
      <c r="R24" s="385"/>
      <c r="S24" s="385"/>
      <c r="T24" s="386"/>
      <c r="U24" s="384"/>
      <c r="V24" s="387"/>
      <c r="W24" s="386"/>
      <c r="X24" s="384"/>
      <c r="Y24" s="385"/>
      <c r="Z24" s="385"/>
      <c r="AA24" s="98"/>
      <c r="AB24" s="98"/>
      <c r="AC24" s="98"/>
      <c r="AD24" s="98"/>
      <c r="AE24" s="98"/>
      <c r="AF24" s="102"/>
      <c r="AG24" s="103"/>
      <c r="AH24" s="8"/>
      <c r="AI24" s="8"/>
    </row>
    <row r="25" spans="1:35" ht="10.5" customHeight="1" x14ac:dyDescent="0.25">
      <c r="B25" s="111"/>
      <c r="C25" s="41" t="s">
        <v>34</v>
      </c>
      <c r="D25" s="112">
        <v>8.5464843884768005</v>
      </c>
      <c r="E25" s="113" t="s">
        <v>35</v>
      </c>
      <c r="F25" s="113">
        <v>43.928004050481093</v>
      </c>
      <c r="G25" s="113" t="s">
        <v>36</v>
      </c>
      <c r="H25" s="113">
        <v>14.160000000000002</v>
      </c>
      <c r="I25" s="113">
        <v>65.354370363887384</v>
      </c>
      <c r="J25" s="113" t="s">
        <v>35</v>
      </c>
      <c r="K25" s="113">
        <v>123.99074005040026</v>
      </c>
      <c r="L25" s="113">
        <v>51.843290566993716</v>
      </c>
      <c r="M25" s="113">
        <v>14.466772463660137</v>
      </c>
      <c r="N25" s="113">
        <v>23.122999999999998</v>
      </c>
      <c r="O25" s="113">
        <v>13.596846101224912</v>
      </c>
      <c r="P25" s="113">
        <v>24.110778935693272</v>
      </c>
      <c r="Q25" s="113">
        <v>15.405317444609926</v>
      </c>
      <c r="R25" s="113">
        <v>15.637375847612679</v>
      </c>
      <c r="S25" s="113" t="s">
        <v>36</v>
      </c>
      <c r="T25" s="114">
        <v>3.8764101985113251</v>
      </c>
      <c r="U25" s="112">
        <v>17.153334048854624</v>
      </c>
      <c r="V25" s="115">
        <v>94.090489991038311</v>
      </c>
      <c r="W25" s="114" t="s">
        <v>35</v>
      </c>
      <c r="X25" s="112" t="s">
        <v>35</v>
      </c>
      <c r="Y25" s="113">
        <v>0</v>
      </c>
      <c r="Z25" s="113">
        <v>29.357100000000003</v>
      </c>
      <c r="AA25" s="43" t="s">
        <v>35</v>
      </c>
      <c r="AB25" s="43" t="s">
        <v>35</v>
      </c>
      <c r="AC25" s="43" t="s">
        <v>35</v>
      </c>
      <c r="AD25" s="43" t="s">
        <v>35</v>
      </c>
      <c r="AE25" s="43" t="s">
        <v>35</v>
      </c>
      <c r="AF25" s="47" t="s">
        <v>35</v>
      </c>
      <c r="AG25" s="388">
        <v>558.64031445144451</v>
      </c>
      <c r="AH25" s="8"/>
      <c r="AI25" s="8"/>
    </row>
    <row r="26" spans="1:35" ht="30" customHeight="1" x14ac:dyDescent="0.25">
      <c r="B26" s="554" t="s">
        <v>601</v>
      </c>
      <c r="C26" s="555"/>
      <c r="D26" s="117">
        <v>842.70204002195396</v>
      </c>
      <c r="E26" s="118" t="s">
        <v>35</v>
      </c>
      <c r="F26" s="118">
        <v>39.358397294548197</v>
      </c>
      <c r="G26" s="118" t="s">
        <v>36</v>
      </c>
      <c r="H26" s="118">
        <v>10.0293457943925</v>
      </c>
      <c r="I26" s="118">
        <v>32.420870650895495</v>
      </c>
      <c r="J26" s="118" t="s">
        <v>35</v>
      </c>
      <c r="K26" s="118">
        <v>68.254716085981499</v>
      </c>
      <c r="L26" s="118">
        <v>62.553554927801805</v>
      </c>
      <c r="M26" s="118">
        <v>29.14629494560716</v>
      </c>
      <c r="N26" s="118">
        <v>27.947787801459242</v>
      </c>
      <c r="O26" s="118">
        <v>39.494732129266403</v>
      </c>
      <c r="P26" s="118">
        <v>71.495497057355294</v>
      </c>
      <c r="Q26" s="118">
        <v>40.8606198852885</v>
      </c>
      <c r="R26" s="118">
        <v>31.148701540293001</v>
      </c>
      <c r="S26" s="118" t="s">
        <v>36</v>
      </c>
      <c r="T26" s="119">
        <v>25.584969128163003</v>
      </c>
      <c r="U26" s="117">
        <v>43.8479070356465</v>
      </c>
      <c r="V26" s="120">
        <v>1.6965870980429787E-2</v>
      </c>
      <c r="W26" s="119" t="s">
        <v>35</v>
      </c>
      <c r="X26" s="117" t="s">
        <v>35</v>
      </c>
      <c r="Y26" s="118">
        <v>500.26595912352752</v>
      </c>
      <c r="Z26" s="118" t="s">
        <v>35</v>
      </c>
      <c r="AA26" s="50" t="s">
        <v>35</v>
      </c>
      <c r="AB26" s="50" t="s">
        <v>35</v>
      </c>
      <c r="AC26" s="50" t="s">
        <v>35</v>
      </c>
      <c r="AD26" s="50" t="s">
        <v>35</v>
      </c>
      <c r="AE26" s="50" t="s">
        <v>35</v>
      </c>
      <c r="AF26" s="54" t="s">
        <v>35</v>
      </c>
      <c r="AG26" s="376">
        <v>1865.1283592931609</v>
      </c>
      <c r="AH26" s="8"/>
      <c r="AI26" s="8"/>
    </row>
    <row r="27" spans="1:35" ht="10.5" customHeight="1" x14ac:dyDescent="0.25">
      <c r="B27" s="122"/>
      <c r="C27" s="123" t="s">
        <v>40</v>
      </c>
      <c r="D27" s="124">
        <v>851.24852441043072</v>
      </c>
      <c r="E27" s="125" t="s">
        <v>35</v>
      </c>
      <c r="F27" s="125">
        <v>83.28640134502929</v>
      </c>
      <c r="G27" s="125" t="s">
        <v>36</v>
      </c>
      <c r="H27" s="125">
        <v>24.189345794392501</v>
      </c>
      <c r="I27" s="125">
        <v>97.775241014782878</v>
      </c>
      <c r="J27" s="125" t="s">
        <v>35</v>
      </c>
      <c r="K27" s="125">
        <v>192.24545613638176</v>
      </c>
      <c r="L27" s="125">
        <v>114.39684549479551</v>
      </c>
      <c r="M27" s="125">
        <v>43.613067409267295</v>
      </c>
      <c r="N27" s="125">
        <v>51.07078780145924</v>
      </c>
      <c r="O27" s="125">
        <v>53.091578230491315</v>
      </c>
      <c r="P27" s="125">
        <v>95.60627599304857</v>
      </c>
      <c r="Q27" s="125">
        <v>56.265937329898428</v>
      </c>
      <c r="R27" s="125">
        <v>46.786077387905678</v>
      </c>
      <c r="S27" s="125" t="s">
        <v>36</v>
      </c>
      <c r="T27" s="126">
        <v>29.461379326674329</v>
      </c>
      <c r="U27" s="124">
        <v>61.001241084501125</v>
      </c>
      <c r="V27" s="127">
        <v>94.107455862018739</v>
      </c>
      <c r="W27" s="126" t="s">
        <v>35</v>
      </c>
      <c r="X27" s="124" t="s">
        <v>35</v>
      </c>
      <c r="Y27" s="125">
        <v>500.26595912352752</v>
      </c>
      <c r="Z27" s="125">
        <v>29.357100000000003</v>
      </c>
      <c r="AA27" s="374" t="s">
        <v>35</v>
      </c>
      <c r="AB27" s="374" t="s">
        <v>35</v>
      </c>
      <c r="AC27" s="374" t="s">
        <v>35</v>
      </c>
      <c r="AD27" s="374" t="s">
        <v>35</v>
      </c>
      <c r="AE27" s="374" t="s">
        <v>35</v>
      </c>
      <c r="AF27" s="375" t="s">
        <v>35</v>
      </c>
      <c r="AG27" s="376">
        <v>2423.7686737446052</v>
      </c>
      <c r="AH27" s="8"/>
      <c r="AI27" s="8"/>
    </row>
    <row r="28" spans="1:35" ht="10.5" customHeight="1" thickBot="1" x14ac:dyDescent="0.3">
      <c r="B28" s="104"/>
      <c r="C28" s="105" t="s">
        <v>41</v>
      </c>
      <c r="D28" s="389">
        <v>55.300000000000004</v>
      </c>
      <c r="E28" s="381"/>
      <c r="F28" s="390"/>
      <c r="G28" s="390"/>
      <c r="H28" s="390"/>
      <c r="I28" s="390"/>
      <c r="J28" s="381"/>
      <c r="K28" s="390"/>
      <c r="L28" s="390"/>
      <c r="M28" s="390"/>
      <c r="N28" s="390"/>
      <c r="O28" s="390"/>
      <c r="P28" s="390"/>
      <c r="Q28" s="390"/>
      <c r="R28" s="390"/>
      <c r="S28" s="390"/>
      <c r="T28" s="391"/>
      <c r="U28" s="392"/>
      <c r="V28" s="393"/>
      <c r="W28" s="391"/>
      <c r="X28" s="392"/>
      <c r="Y28" s="390"/>
      <c r="Z28" s="381"/>
      <c r="AA28" s="381"/>
      <c r="AB28" s="381"/>
      <c r="AC28" s="381"/>
      <c r="AD28" s="381"/>
      <c r="AE28" s="381"/>
      <c r="AF28" s="382"/>
      <c r="AG28" s="383"/>
      <c r="AH28" s="8"/>
      <c r="AI28" s="8"/>
    </row>
    <row r="29" spans="1:35" s="8" customFormat="1" ht="10.5" customHeight="1" thickBot="1" x14ac:dyDescent="0.3">
      <c r="A29" s="129"/>
      <c r="B29" s="130" t="s">
        <v>529</v>
      </c>
      <c r="C29" s="129"/>
      <c r="D29" s="394"/>
      <c r="E29" s="395"/>
      <c r="F29" s="394"/>
      <c r="G29" s="394"/>
      <c r="H29" s="394"/>
      <c r="I29" s="394"/>
      <c r="J29" s="395"/>
      <c r="K29" s="394"/>
      <c r="L29" s="394"/>
      <c r="M29" s="394"/>
      <c r="N29" s="394"/>
      <c r="O29" s="394"/>
      <c r="P29" s="394"/>
      <c r="Q29" s="394"/>
      <c r="R29" s="394"/>
      <c r="S29" s="394"/>
      <c r="T29" s="394"/>
      <c r="U29" s="394"/>
      <c r="V29" s="394"/>
      <c r="W29" s="394"/>
      <c r="X29" s="394"/>
      <c r="Y29" s="394"/>
      <c r="Z29" s="395"/>
      <c r="AA29" s="395"/>
      <c r="AB29" s="395"/>
      <c r="AC29" s="395"/>
      <c r="AD29" s="395"/>
      <c r="AE29" s="395"/>
      <c r="AF29" s="395"/>
      <c r="AG29" s="396"/>
    </row>
    <row r="30" spans="1:35" s="8" customFormat="1" ht="10.5" customHeight="1" thickBot="1" x14ac:dyDescent="0.3">
      <c r="A30" s="129"/>
      <c r="B30" s="612" t="s">
        <v>47</v>
      </c>
      <c r="C30" s="613"/>
      <c r="D30" s="397" t="s">
        <v>36</v>
      </c>
      <c r="E30" s="398" t="s">
        <v>36</v>
      </c>
      <c r="F30" s="398" t="s">
        <v>36</v>
      </c>
      <c r="G30" s="398" t="s">
        <v>36</v>
      </c>
      <c r="H30" s="398" t="s">
        <v>36</v>
      </c>
      <c r="I30" s="398" t="s">
        <v>36</v>
      </c>
      <c r="J30" s="398" t="s">
        <v>36</v>
      </c>
      <c r="K30" s="398" t="s">
        <v>36</v>
      </c>
      <c r="L30" s="398" t="s">
        <v>36</v>
      </c>
      <c r="M30" s="398" t="s">
        <v>36</v>
      </c>
      <c r="N30" s="398" t="s">
        <v>36</v>
      </c>
      <c r="O30" s="398" t="s">
        <v>36</v>
      </c>
      <c r="P30" s="398" t="s">
        <v>36</v>
      </c>
      <c r="Q30" s="398" t="s">
        <v>36</v>
      </c>
      <c r="R30" s="398" t="s">
        <v>36</v>
      </c>
      <c r="S30" s="398" t="s">
        <v>36</v>
      </c>
      <c r="T30" s="399" t="s">
        <v>36</v>
      </c>
      <c r="U30" s="397" t="s">
        <v>36</v>
      </c>
      <c r="V30" s="400" t="s">
        <v>36</v>
      </c>
      <c r="W30" s="399" t="s">
        <v>36</v>
      </c>
      <c r="X30" s="397" t="s">
        <v>36</v>
      </c>
      <c r="Y30" s="398" t="s">
        <v>36</v>
      </c>
      <c r="Z30" s="398" t="s">
        <v>36</v>
      </c>
      <c r="AA30" s="398" t="s">
        <v>36</v>
      </c>
      <c r="AB30" s="398" t="s">
        <v>36</v>
      </c>
      <c r="AC30" s="398" t="s">
        <v>36</v>
      </c>
      <c r="AD30" s="398" t="s">
        <v>36</v>
      </c>
      <c r="AE30" s="398" t="s">
        <v>36</v>
      </c>
      <c r="AF30" s="399" t="s">
        <v>36</v>
      </c>
      <c r="AG30" s="396"/>
    </row>
    <row r="31" spans="1:35" s="8" customFormat="1" ht="10.5" customHeight="1" thickBot="1" x14ac:dyDescent="0.3">
      <c r="A31" s="129"/>
      <c r="B31" s="552" t="s">
        <v>48</v>
      </c>
      <c r="C31" s="553"/>
      <c r="D31" s="401" t="s">
        <v>36</v>
      </c>
      <c r="E31" s="60" t="s">
        <v>36</v>
      </c>
      <c r="F31" s="60" t="s">
        <v>36</v>
      </c>
      <c r="G31" s="60" t="s">
        <v>36</v>
      </c>
      <c r="H31" s="60" t="s">
        <v>36</v>
      </c>
      <c r="I31" s="60" t="s">
        <v>36</v>
      </c>
      <c r="J31" s="60" t="s">
        <v>36</v>
      </c>
      <c r="K31" s="60" t="s">
        <v>36</v>
      </c>
      <c r="L31" s="60" t="s">
        <v>36</v>
      </c>
      <c r="M31" s="60" t="s">
        <v>36</v>
      </c>
      <c r="N31" s="60" t="s">
        <v>36</v>
      </c>
      <c r="O31" s="60" t="s">
        <v>36</v>
      </c>
      <c r="P31" s="60" t="s">
        <v>36</v>
      </c>
      <c r="Q31" s="60" t="s">
        <v>36</v>
      </c>
      <c r="R31" s="60" t="s">
        <v>36</v>
      </c>
      <c r="S31" s="60" t="s">
        <v>36</v>
      </c>
      <c r="T31" s="402" t="s">
        <v>36</v>
      </c>
      <c r="U31" s="401" t="s">
        <v>36</v>
      </c>
      <c r="V31" s="403" t="s">
        <v>36</v>
      </c>
      <c r="W31" s="402" t="s">
        <v>36</v>
      </c>
      <c r="X31" s="401" t="s">
        <v>36</v>
      </c>
      <c r="Y31" s="60" t="s">
        <v>36</v>
      </c>
      <c r="Z31" s="60" t="s">
        <v>36</v>
      </c>
      <c r="AA31" s="60" t="s">
        <v>36</v>
      </c>
      <c r="AB31" s="60" t="s">
        <v>36</v>
      </c>
      <c r="AC31" s="60" t="s">
        <v>36</v>
      </c>
      <c r="AD31" s="60" t="s">
        <v>36</v>
      </c>
      <c r="AE31" s="60" t="s">
        <v>36</v>
      </c>
      <c r="AF31" s="60" t="s">
        <v>36</v>
      </c>
      <c r="AG31" s="404">
        <v>0</v>
      </c>
    </row>
    <row r="32" spans="1:35" s="8" customFormat="1" ht="10.5" customHeight="1" x14ac:dyDescent="0.25">
      <c r="A32" s="129"/>
      <c r="B32" s="556" t="s">
        <v>49</v>
      </c>
      <c r="C32" s="557" t="s">
        <v>50</v>
      </c>
      <c r="D32" s="143">
        <v>1.0039940326940409</v>
      </c>
      <c r="E32" s="144" t="s">
        <v>36</v>
      </c>
      <c r="F32" s="144">
        <v>52.743309040933617</v>
      </c>
      <c r="G32" s="144" t="s">
        <v>36</v>
      </c>
      <c r="H32" s="144">
        <v>58.538168499300745</v>
      </c>
      <c r="I32" s="144">
        <v>66.84143110831738</v>
      </c>
      <c r="J32" s="144" t="s">
        <v>36</v>
      </c>
      <c r="K32" s="144">
        <v>64.496057562182074</v>
      </c>
      <c r="L32" s="144">
        <v>45.318811321027489</v>
      </c>
      <c r="M32" s="144">
        <v>33.170729148452665</v>
      </c>
      <c r="N32" s="144">
        <v>45.276372257839554</v>
      </c>
      <c r="O32" s="144">
        <v>25.610175011553967</v>
      </c>
      <c r="P32" s="144">
        <v>25.218824481194456</v>
      </c>
      <c r="Q32" s="144">
        <v>27.379473577922418</v>
      </c>
      <c r="R32" s="144">
        <v>33.423139362512529</v>
      </c>
      <c r="S32" s="144" t="s">
        <v>36</v>
      </c>
      <c r="T32" s="144">
        <v>13.157599158983107</v>
      </c>
      <c r="U32" s="143">
        <v>28.119647639780322</v>
      </c>
      <c r="V32" s="145">
        <v>99.981971809964449</v>
      </c>
      <c r="W32" s="146" t="s">
        <v>36</v>
      </c>
      <c r="X32" s="143" t="s">
        <v>36</v>
      </c>
      <c r="Y32" s="144">
        <v>0</v>
      </c>
      <c r="Z32" s="144" t="s">
        <v>36</v>
      </c>
      <c r="AA32" s="144" t="s">
        <v>36</v>
      </c>
      <c r="AB32" s="144" t="s">
        <v>36</v>
      </c>
      <c r="AC32" s="144" t="s">
        <v>36</v>
      </c>
      <c r="AD32" s="144" t="s">
        <v>36</v>
      </c>
      <c r="AE32" s="144" t="s">
        <v>36</v>
      </c>
      <c r="AF32" s="144" t="s">
        <v>36</v>
      </c>
      <c r="AG32" s="147">
        <v>23.048417140748516</v>
      </c>
    </row>
    <row r="33" spans="1:34" s="8" customFormat="1" ht="16.5" customHeight="1" thickBot="1" x14ac:dyDescent="0.3">
      <c r="A33" s="129"/>
      <c r="B33" s="558" t="s">
        <v>51</v>
      </c>
      <c r="C33" s="559"/>
      <c r="D33" s="148">
        <v>98.996005967305962</v>
      </c>
      <c r="E33" s="149" t="s">
        <v>36</v>
      </c>
      <c r="F33" s="149">
        <v>47.256690959066383</v>
      </c>
      <c r="G33" s="149" t="s">
        <v>36</v>
      </c>
      <c r="H33" s="149">
        <v>41.461831500699255</v>
      </c>
      <c r="I33" s="149">
        <v>33.158568891682613</v>
      </c>
      <c r="J33" s="149" t="s">
        <v>36</v>
      </c>
      <c r="K33" s="149">
        <v>35.503942437817933</v>
      </c>
      <c r="L33" s="149">
        <v>54.681188678972518</v>
      </c>
      <c r="M33" s="149">
        <v>66.829270851547335</v>
      </c>
      <c r="N33" s="149">
        <v>54.723627742160453</v>
      </c>
      <c r="O33" s="149">
        <v>74.389824988446023</v>
      </c>
      <c r="P33" s="149">
        <v>74.78117551880554</v>
      </c>
      <c r="Q33" s="149">
        <v>72.620526422077575</v>
      </c>
      <c r="R33" s="149">
        <v>66.576860637487471</v>
      </c>
      <c r="S33" s="149" t="s">
        <v>36</v>
      </c>
      <c r="T33" s="149">
        <v>86.842400841016882</v>
      </c>
      <c r="U33" s="148">
        <v>71.880352360219675</v>
      </c>
      <c r="V33" s="150">
        <v>1.8028190035553945E-2</v>
      </c>
      <c r="W33" s="151" t="s">
        <v>36</v>
      </c>
      <c r="X33" s="148" t="s">
        <v>36</v>
      </c>
      <c r="Y33" s="149">
        <v>100</v>
      </c>
      <c r="Z33" s="149" t="s">
        <v>36</v>
      </c>
      <c r="AA33" s="149" t="s">
        <v>36</v>
      </c>
      <c r="AB33" s="149" t="s">
        <v>36</v>
      </c>
      <c r="AC33" s="149" t="s">
        <v>36</v>
      </c>
      <c r="AD33" s="149" t="s">
        <v>36</v>
      </c>
      <c r="AE33" s="149" t="s">
        <v>36</v>
      </c>
      <c r="AF33" s="149" t="s">
        <v>36</v>
      </c>
      <c r="AG33" s="152">
        <v>76.951582859251502</v>
      </c>
    </row>
    <row r="34" spans="1:34" ht="10.5" customHeight="1" x14ac:dyDescent="0.25">
      <c r="B34" s="153" t="s">
        <v>52</v>
      </c>
      <c r="C34" s="153"/>
      <c r="D34" s="8"/>
      <c r="E34" s="129"/>
      <c r="F34" s="129"/>
      <c r="G34" s="129"/>
    </row>
    <row r="35" spans="1:34" ht="10.5" customHeight="1" x14ac:dyDescent="0.25">
      <c r="B35" s="153" t="s">
        <v>53</v>
      </c>
      <c r="C35" s="81"/>
      <c r="D35" s="158"/>
      <c r="E35" s="158"/>
      <c r="F35" s="159"/>
      <c r="G35" s="160"/>
    </row>
    <row r="36" spans="1:34" ht="10.5" customHeight="1" x14ac:dyDescent="0.25">
      <c r="B36" s="161" t="s">
        <v>603</v>
      </c>
      <c r="C36" s="81"/>
      <c r="D36" s="157"/>
      <c r="E36" s="155"/>
      <c r="F36" s="129"/>
      <c r="G36" s="129"/>
      <c r="H36" s="155"/>
      <c r="I36" s="155"/>
      <c r="J36" s="155"/>
      <c r="K36" s="155"/>
      <c r="L36" s="155"/>
      <c r="M36" s="155"/>
      <c r="N36" s="155"/>
      <c r="O36" s="155"/>
      <c r="P36" s="155"/>
      <c r="Q36" s="155"/>
      <c r="R36" s="155"/>
      <c r="S36" s="155"/>
      <c r="T36" s="155"/>
      <c r="U36" s="155"/>
      <c r="V36" s="155"/>
      <c r="W36" s="155"/>
      <c r="X36" s="155"/>
      <c r="Y36" s="155"/>
      <c r="Z36" s="155"/>
      <c r="AA36" s="158"/>
      <c r="AB36" s="158"/>
      <c r="AC36" s="158"/>
      <c r="AD36" s="158"/>
      <c r="AE36" s="158"/>
      <c r="AF36" s="159"/>
      <c r="AG36" s="160"/>
    </row>
    <row r="37" spans="1:34" ht="10.5" customHeight="1" x14ac:dyDescent="0.25">
      <c r="B37" s="161" t="s">
        <v>542</v>
      </c>
      <c r="C37" s="158"/>
      <c r="D37" s="159"/>
      <c r="E37" s="160"/>
    </row>
    <row r="38" spans="1:34" ht="10.5" customHeight="1" x14ac:dyDescent="0.25">
      <c r="B38" s="161"/>
      <c r="C38" s="158"/>
      <c r="D38" s="159"/>
      <c r="E38" s="160"/>
    </row>
    <row r="39" spans="1:34" ht="10.5" customHeight="1" thickBot="1" x14ac:dyDescent="0.3">
      <c r="B39" s="153"/>
      <c r="C39" s="158"/>
      <c r="D39" s="159"/>
      <c r="E39" s="160"/>
    </row>
    <row r="40" spans="1:34" ht="10.5" customHeight="1" thickBot="1" x14ac:dyDescent="0.3">
      <c r="B40" s="560" t="s">
        <v>55</v>
      </c>
      <c r="C40" s="561"/>
      <c r="D40" s="561"/>
      <c r="E40" s="561"/>
      <c r="F40" s="562"/>
      <c r="R40" s="162"/>
      <c r="U40" s="81"/>
    </row>
    <row r="41" spans="1:34" s="8" customFormat="1" ht="10.5" customHeight="1" thickBot="1" x14ac:dyDescent="0.3">
      <c r="A41" s="129"/>
      <c r="B41" s="163" t="s">
        <v>56</v>
      </c>
      <c r="C41" s="23" t="s">
        <v>57</v>
      </c>
      <c r="D41" s="23" t="s">
        <v>58</v>
      </c>
      <c r="E41" s="23" t="s">
        <v>59</v>
      </c>
      <c r="F41" s="23" t="s">
        <v>6</v>
      </c>
      <c r="G41" s="23" t="s">
        <v>60</v>
      </c>
      <c r="H41" s="23" t="s">
        <v>604</v>
      </c>
      <c r="I41" s="23" t="s">
        <v>564</v>
      </c>
      <c r="J41" s="23" t="s">
        <v>61</v>
      </c>
      <c r="K41" s="23" t="s">
        <v>11</v>
      </c>
      <c r="L41" s="23" t="s">
        <v>12</v>
      </c>
      <c r="M41" s="23" t="s">
        <v>13</v>
      </c>
      <c r="N41" s="23" t="s">
        <v>605</v>
      </c>
      <c r="O41" s="23" t="s">
        <v>15</v>
      </c>
      <c r="P41" s="23" t="s">
        <v>16</v>
      </c>
      <c r="Q41" s="23" t="s">
        <v>17</v>
      </c>
      <c r="R41" s="23" t="s">
        <v>18</v>
      </c>
      <c r="S41" s="23" t="s">
        <v>62</v>
      </c>
      <c r="T41" s="23" t="s">
        <v>20</v>
      </c>
      <c r="U41" s="22" t="s">
        <v>21</v>
      </c>
      <c r="V41" s="25" t="s">
        <v>22</v>
      </c>
      <c r="W41" s="26" t="s">
        <v>23</v>
      </c>
      <c r="X41" s="23" t="s">
        <v>24</v>
      </c>
      <c r="Y41" s="23" t="s">
        <v>63</v>
      </c>
      <c r="Z41" s="23" t="s">
        <v>64</v>
      </c>
      <c r="AA41" s="23" t="s">
        <v>65</v>
      </c>
      <c r="AB41" s="23" t="s">
        <v>66</v>
      </c>
      <c r="AC41" s="23" t="s">
        <v>67</v>
      </c>
      <c r="AD41" s="23" t="s">
        <v>68</v>
      </c>
      <c r="AE41" s="23" t="s">
        <v>69</v>
      </c>
      <c r="AF41" s="164" t="s">
        <v>33</v>
      </c>
    </row>
    <row r="42" spans="1:34" s="8" customFormat="1" ht="10.5" customHeight="1" x14ac:dyDescent="0.25">
      <c r="A42" s="129"/>
      <c r="B42" s="165" t="s">
        <v>543</v>
      </c>
      <c r="C42" s="172">
        <v>114</v>
      </c>
      <c r="D42" s="166">
        <v>337</v>
      </c>
      <c r="E42" s="166">
        <v>48</v>
      </c>
      <c r="F42" s="166">
        <v>199</v>
      </c>
      <c r="G42" s="166">
        <v>0</v>
      </c>
      <c r="H42" s="166">
        <v>130</v>
      </c>
      <c r="I42" s="166">
        <v>997</v>
      </c>
      <c r="J42" s="166">
        <v>82</v>
      </c>
      <c r="K42" s="166">
        <v>2113</v>
      </c>
      <c r="L42" s="166">
        <v>587</v>
      </c>
      <c r="M42" s="166">
        <v>577</v>
      </c>
      <c r="N42" s="196">
        <v>546</v>
      </c>
      <c r="O42" s="166">
        <v>69</v>
      </c>
      <c r="P42" s="166">
        <v>141</v>
      </c>
      <c r="Q42" s="166">
        <v>164</v>
      </c>
      <c r="R42" s="166">
        <v>232</v>
      </c>
      <c r="S42" s="166">
        <v>39</v>
      </c>
      <c r="T42" s="166">
        <v>105</v>
      </c>
      <c r="U42" s="167">
        <v>322</v>
      </c>
      <c r="V42" s="168">
        <v>373</v>
      </c>
      <c r="W42" s="169">
        <v>298</v>
      </c>
      <c r="X42" s="166">
        <v>15</v>
      </c>
      <c r="Y42" s="166">
        <v>0</v>
      </c>
      <c r="Z42" s="166">
        <v>30</v>
      </c>
      <c r="AA42" s="166">
        <v>0</v>
      </c>
      <c r="AB42" s="166">
        <v>97</v>
      </c>
      <c r="AC42" s="166">
        <v>54</v>
      </c>
      <c r="AD42" s="166">
        <v>100</v>
      </c>
      <c r="AE42" s="166">
        <v>6</v>
      </c>
      <c r="AF42" s="170">
        <v>7775</v>
      </c>
    </row>
    <row r="43" spans="1:34" s="8" customFormat="1" ht="10.5" customHeight="1" x14ac:dyDescent="0.25">
      <c r="A43" s="129"/>
      <c r="B43" s="171" t="s">
        <v>544</v>
      </c>
      <c r="C43" s="172">
        <v>56</v>
      </c>
      <c r="D43" s="172">
        <v>346</v>
      </c>
      <c r="E43" s="172">
        <v>47</v>
      </c>
      <c r="F43" s="172">
        <v>191</v>
      </c>
      <c r="G43" s="172">
        <v>0</v>
      </c>
      <c r="H43" s="172">
        <v>80</v>
      </c>
      <c r="I43" s="172">
        <v>909</v>
      </c>
      <c r="J43" s="172">
        <v>76</v>
      </c>
      <c r="K43" s="172">
        <v>2050</v>
      </c>
      <c r="L43" s="172">
        <v>555</v>
      </c>
      <c r="M43" s="172">
        <v>573</v>
      </c>
      <c r="N43" s="172">
        <v>408</v>
      </c>
      <c r="O43" s="172">
        <v>60</v>
      </c>
      <c r="P43" s="172">
        <v>119</v>
      </c>
      <c r="Q43" s="172">
        <v>151</v>
      </c>
      <c r="R43" s="172">
        <v>219</v>
      </c>
      <c r="S43" s="172">
        <v>37</v>
      </c>
      <c r="T43" s="172">
        <v>105</v>
      </c>
      <c r="U43" s="173">
        <v>275</v>
      </c>
      <c r="V43" s="174">
        <v>374</v>
      </c>
      <c r="W43" s="175">
        <v>246</v>
      </c>
      <c r="X43" s="172">
        <v>14</v>
      </c>
      <c r="Y43" s="172">
        <v>0</v>
      </c>
      <c r="Z43" s="172">
        <v>30</v>
      </c>
      <c r="AA43" s="172">
        <v>0</v>
      </c>
      <c r="AB43" s="172">
        <v>47</v>
      </c>
      <c r="AC43" s="172">
        <v>52</v>
      </c>
      <c r="AD43" s="172">
        <v>100</v>
      </c>
      <c r="AE43" s="172">
        <v>6</v>
      </c>
      <c r="AF43" s="176">
        <v>7126</v>
      </c>
    </row>
    <row r="44" spans="1:34" s="8" customFormat="1" ht="10.5" customHeight="1" thickBot="1" x14ac:dyDescent="0.3">
      <c r="A44" s="129"/>
      <c r="B44" s="183" t="s">
        <v>547</v>
      </c>
      <c r="C44" s="184">
        <v>74</v>
      </c>
      <c r="D44" s="184">
        <v>320</v>
      </c>
      <c r="E44" s="184">
        <v>46</v>
      </c>
      <c r="F44" s="184">
        <v>194</v>
      </c>
      <c r="G44" s="184">
        <v>0</v>
      </c>
      <c r="H44" s="184">
        <v>84</v>
      </c>
      <c r="I44" s="184">
        <v>875</v>
      </c>
      <c r="J44" s="184">
        <v>76</v>
      </c>
      <c r="K44" s="184">
        <v>2146</v>
      </c>
      <c r="L44" s="184">
        <v>489</v>
      </c>
      <c r="M44" s="184">
        <v>616</v>
      </c>
      <c r="N44" s="184">
        <v>539</v>
      </c>
      <c r="O44" s="184">
        <v>59</v>
      </c>
      <c r="P44" s="184">
        <v>92</v>
      </c>
      <c r="Q44" s="184">
        <v>125</v>
      </c>
      <c r="R44" s="184">
        <v>211</v>
      </c>
      <c r="S44" s="184">
        <v>34</v>
      </c>
      <c r="T44" s="184">
        <v>117</v>
      </c>
      <c r="U44" s="185" t="s">
        <v>36</v>
      </c>
      <c r="V44" s="186" t="s">
        <v>36</v>
      </c>
      <c r="W44" s="181">
        <v>960</v>
      </c>
      <c r="X44" s="184">
        <v>15</v>
      </c>
      <c r="Y44" s="184">
        <v>0</v>
      </c>
      <c r="Z44" s="184">
        <v>50</v>
      </c>
      <c r="AA44" s="184">
        <v>0</v>
      </c>
      <c r="AB44" s="184">
        <v>96</v>
      </c>
      <c r="AC44" s="184">
        <v>83</v>
      </c>
      <c r="AD44" s="184">
        <v>130</v>
      </c>
      <c r="AE44" s="184">
        <v>16</v>
      </c>
      <c r="AF44" s="176">
        <v>7447</v>
      </c>
    </row>
    <row r="45" spans="1:34" s="8" customFormat="1" ht="10.5" customHeight="1" thickBot="1" x14ac:dyDescent="0.3">
      <c r="A45" s="129"/>
      <c r="B45" s="183" t="s">
        <v>521</v>
      </c>
      <c r="C45" s="184">
        <v>74</v>
      </c>
      <c r="D45" s="184">
        <v>320</v>
      </c>
      <c r="E45" s="184">
        <v>46</v>
      </c>
      <c r="F45" s="184">
        <v>194</v>
      </c>
      <c r="G45" s="184">
        <v>0</v>
      </c>
      <c r="H45" s="184">
        <v>84</v>
      </c>
      <c r="I45" s="184">
        <v>875</v>
      </c>
      <c r="J45" s="184">
        <v>76</v>
      </c>
      <c r="K45" s="184">
        <v>2146</v>
      </c>
      <c r="L45" s="184">
        <v>489</v>
      </c>
      <c r="M45" s="184">
        <v>616</v>
      </c>
      <c r="N45" s="184">
        <v>539</v>
      </c>
      <c r="O45" s="184">
        <v>59</v>
      </c>
      <c r="P45" s="184">
        <v>92</v>
      </c>
      <c r="Q45" s="184">
        <v>125</v>
      </c>
      <c r="R45" s="184">
        <v>211</v>
      </c>
      <c r="S45" s="184">
        <v>34</v>
      </c>
      <c r="T45" s="184">
        <v>117</v>
      </c>
      <c r="U45" s="185" t="s">
        <v>36</v>
      </c>
      <c r="V45" s="186" t="s">
        <v>36</v>
      </c>
      <c r="W45" s="181">
        <v>960</v>
      </c>
      <c r="X45" s="184">
        <v>15</v>
      </c>
      <c r="Y45" s="184">
        <v>0</v>
      </c>
      <c r="Z45" s="184">
        <v>50</v>
      </c>
      <c r="AA45" s="184">
        <v>0</v>
      </c>
      <c r="AB45" s="184">
        <v>96</v>
      </c>
      <c r="AC45" s="184">
        <v>83</v>
      </c>
      <c r="AD45" s="184">
        <v>130</v>
      </c>
      <c r="AE45" s="184">
        <v>16</v>
      </c>
      <c r="AF45" s="188">
        <v>7447</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0.5" customHeight="1" thickBot="1" x14ac:dyDescent="0.3">
      <c r="A47" s="129"/>
      <c r="B47" s="195" t="s">
        <v>70</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114</v>
      </c>
      <c r="D48" s="172">
        <v>337</v>
      </c>
      <c r="E48" s="172">
        <v>48</v>
      </c>
      <c r="F48" s="172">
        <v>199</v>
      </c>
      <c r="G48" s="172">
        <v>0</v>
      </c>
      <c r="H48" s="172">
        <v>130</v>
      </c>
      <c r="I48" s="172">
        <v>997</v>
      </c>
      <c r="J48" s="172">
        <v>82</v>
      </c>
      <c r="K48" s="172">
        <v>2113</v>
      </c>
      <c r="L48" s="172">
        <v>587</v>
      </c>
      <c r="M48" s="172">
        <v>577</v>
      </c>
      <c r="N48" s="172">
        <v>546</v>
      </c>
      <c r="O48" s="172">
        <v>69</v>
      </c>
      <c r="P48" s="172">
        <v>141</v>
      </c>
      <c r="Q48" s="172">
        <v>164</v>
      </c>
      <c r="R48" s="172">
        <v>232</v>
      </c>
      <c r="S48" s="172">
        <v>39</v>
      </c>
      <c r="T48" s="172">
        <v>105</v>
      </c>
      <c r="U48" s="173">
        <v>322</v>
      </c>
      <c r="V48" s="174">
        <v>373</v>
      </c>
      <c r="W48" s="175">
        <v>298</v>
      </c>
      <c r="X48" s="172">
        <v>15</v>
      </c>
      <c r="Y48" s="172">
        <v>0</v>
      </c>
      <c r="Z48" s="172">
        <v>30</v>
      </c>
      <c r="AA48" s="172">
        <v>0</v>
      </c>
      <c r="AB48" s="172">
        <v>97</v>
      </c>
      <c r="AC48" s="172">
        <v>54</v>
      </c>
      <c r="AD48" s="172">
        <v>100</v>
      </c>
      <c r="AE48" s="172">
        <v>6</v>
      </c>
      <c r="AF48" s="176">
        <v>7775</v>
      </c>
      <c r="AG48" s="129"/>
      <c r="AH48" s="8"/>
    </row>
    <row r="49" spans="1:34" ht="10.5" customHeight="1" x14ac:dyDescent="0.25">
      <c r="B49" s="171" t="s">
        <v>544</v>
      </c>
      <c r="C49" s="172">
        <v>56</v>
      </c>
      <c r="D49" s="172">
        <v>346</v>
      </c>
      <c r="E49" s="172">
        <v>47</v>
      </c>
      <c r="F49" s="172">
        <v>191</v>
      </c>
      <c r="G49" s="172">
        <v>0</v>
      </c>
      <c r="H49" s="172">
        <v>80</v>
      </c>
      <c r="I49" s="172">
        <v>909</v>
      </c>
      <c r="J49" s="172">
        <v>76</v>
      </c>
      <c r="K49" s="172">
        <v>2050</v>
      </c>
      <c r="L49" s="172">
        <v>555</v>
      </c>
      <c r="M49" s="172">
        <v>573</v>
      </c>
      <c r="N49" s="172">
        <v>408</v>
      </c>
      <c r="O49" s="172">
        <v>60</v>
      </c>
      <c r="P49" s="172">
        <v>119</v>
      </c>
      <c r="Q49" s="172">
        <v>151</v>
      </c>
      <c r="R49" s="172">
        <v>219</v>
      </c>
      <c r="S49" s="172">
        <v>37</v>
      </c>
      <c r="T49" s="172">
        <v>105</v>
      </c>
      <c r="U49" s="173">
        <v>275</v>
      </c>
      <c r="V49" s="174">
        <v>374</v>
      </c>
      <c r="W49" s="175">
        <v>246</v>
      </c>
      <c r="X49" s="172">
        <v>14</v>
      </c>
      <c r="Y49" s="172">
        <v>0</v>
      </c>
      <c r="Z49" s="172">
        <v>30</v>
      </c>
      <c r="AA49" s="172">
        <v>0</v>
      </c>
      <c r="AB49" s="172">
        <v>47</v>
      </c>
      <c r="AC49" s="172">
        <v>52</v>
      </c>
      <c r="AD49" s="172">
        <v>100</v>
      </c>
      <c r="AE49" s="172">
        <v>6</v>
      </c>
      <c r="AF49" s="176">
        <v>7126</v>
      </c>
      <c r="AG49" s="129"/>
      <c r="AH49" s="8"/>
    </row>
    <row r="50" spans="1:34" ht="10.5" customHeight="1" thickBot="1" x14ac:dyDescent="0.3">
      <c r="B50" s="183" t="s">
        <v>548</v>
      </c>
      <c r="C50" s="178">
        <v>74</v>
      </c>
      <c r="D50" s="178">
        <v>320</v>
      </c>
      <c r="E50" s="178">
        <v>46</v>
      </c>
      <c r="F50" s="178">
        <v>194</v>
      </c>
      <c r="G50" s="178">
        <v>0</v>
      </c>
      <c r="H50" s="178">
        <v>84</v>
      </c>
      <c r="I50" s="178">
        <v>875</v>
      </c>
      <c r="J50" s="178">
        <v>76</v>
      </c>
      <c r="K50" s="178">
        <v>2146</v>
      </c>
      <c r="L50" s="178">
        <v>489</v>
      </c>
      <c r="M50" s="178">
        <v>616</v>
      </c>
      <c r="N50" s="178">
        <v>539</v>
      </c>
      <c r="O50" s="178">
        <v>59</v>
      </c>
      <c r="P50" s="178">
        <v>92</v>
      </c>
      <c r="Q50" s="178">
        <v>125</v>
      </c>
      <c r="R50" s="178">
        <v>211</v>
      </c>
      <c r="S50" s="178">
        <v>34</v>
      </c>
      <c r="T50" s="178">
        <v>117</v>
      </c>
      <c r="U50" s="179" t="s">
        <v>36</v>
      </c>
      <c r="V50" s="180" t="s">
        <v>36</v>
      </c>
      <c r="W50" s="181">
        <v>960</v>
      </c>
      <c r="X50" s="178">
        <v>15</v>
      </c>
      <c r="Y50" s="178">
        <v>0</v>
      </c>
      <c r="Z50" s="178">
        <v>50</v>
      </c>
      <c r="AA50" s="178">
        <v>0</v>
      </c>
      <c r="AB50" s="178">
        <v>96</v>
      </c>
      <c r="AC50" s="178">
        <v>83</v>
      </c>
      <c r="AD50" s="178">
        <v>130</v>
      </c>
      <c r="AE50" s="178">
        <v>16</v>
      </c>
      <c r="AF50" s="182">
        <v>7447</v>
      </c>
      <c r="AG50" s="129"/>
      <c r="AH50" s="8"/>
    </row>
    <row r="51" spans="1:34" ht="10.5" hidden="1" customHeight="1" thickBot="1" x14ac:dyDescent="0.3">
      <c r="B51" s="177" t="s">
        <v>508</v>
      </c>
      <c r="C51" s="201" t="s">
        <v>35</v>
      </c>
      <c r="D51" s="201" t="s">
        <v>35</v>
      </c>
      <c r="E51" s="201" t="s">
        <v>35</v>
      </c>
      <c r="F51" s="201" t="s">
        <v>35</v>
      </c>
      <c r="G51" s="201" t="s">
        <v>35</v>
      </c>
      <c r="H51" s="201" t="s">
        <v>35</v>
      </c>
      <c r="I51" s="201" t="s">
        <v>35</v>
      </c>
      <c r="J51" s="201" t="s">
        <v>35</v>
      </c>
      <c r="K51" s="201" t="s">
        <v>35</v>
      </c>
      <c r="L51" s="201" t="s">
        <v>35</v>
      </c>
      <c r="M51" s="201" t="s">
        <v>35</v>
      </c>
      <c r="N51" s="201" t="s">
        <v>35</v>
      </c>
      <c r="O51" s="201" t="s">
        <v>35</v>
      </c>
      <c r="P51" s="201" t="s">
        <v>35</v>
      </c>
      <c r="Q51" s="201" t="s">
        <v>35</v>
      </c>
      <c r="R51" s="201" t="s">
        <v>35</v>
      </c>
      <c r="S51" s="201" t="s">
        <v>35</v>
      </c>
      <c r="T51" s="201" t="s">
        <v>35</v>
      </c>
      <c r="U51" s="202" t="s">
        <v>36</v>
      </c>
      <c r="V51" s="203" t="s">
        <v>36</v>
      </c>
      <c r="W51" s="204" t="s">
        <v>35</v>
      </c>
      <c r="X51" s="201" t="s">
        <v>35</v>
      </c>
      <c r="Y51" s="201" t="s">
        <v>35</v>
      </c>
      <c r="Z51" s="201" t="s">
        <v>35</v>
      </c>
      <c r="AA51" s="201" t="s">
        <v>35</v>
      </c>
      <c r="AB51" s="201" t="s">
        <v>35</v>
      </c>
      <c r="AC51" s="201" t="s">
        <v>35</v>
      </c>
      <c r="AD51" s="201" t="s">
        <v>35</v>
      </c>
      <c r="AE51" s="201" t="s">
        <v>35</v>
      </c>
      <c r="AF51" s="205" t="s">
        <v>35</v>
      </c>
      <c r="AG51" s="129"/>
    </row>
    <row r="52" spans="1:34" ht="10.5" customHeight="1" thickBot="1" x14ac:dyDescent="0.3">
      <c r="B52" s="183" t="s">
        <v>606</v>
      </c>
      <c r="C52" s="178">
        <v>74</v>
      </c>
      <c r="D52" s="178">
        <v>320</v>
      </c>
      <c r="E52" s="178">
        <v>46</v>
      </c>
      <c r="F52" s="178">
        <v>194</v>
      </c>
      <c r="G52" s="178">
        <v>0</v>
      </c>
      <c r="H52" s="178">
        <v>84</v>
      </c>
      <c r="I52" s="178">
        <v>875</v>
      </c>
      <c r="J52" s="178">
        <v>76</v>
      </c>
      <c r="K52" s="178">
        <v>2146</v>
      </c>
      <c r="L52" s="178">
        <v>489</v>
      </c>
      <c r="M52" s="178">
        <v>616</v>
      </c>
      <c r="N52" s="178">
        <v>539</v>
      </c>
      <c r="O52" s="178">
        <v>59</v>
      </c>
      <c r="P52" s="178">
        <v>92</v>
      </c>
      <c r="Q52" s="178">
        <v>125</v>
      </c>
      <c r="R52" s="178">
        <v>211</v>
      </c>
      <c r="S52" s="178">
        <v>34</v>
      </c>
      <c r="T52" s="178">
        <v>117</v>
      </c>
      <c r="U52" s="179" t="s">
        <v>36</v>
      </c>
      <c r="V52" s="180" t="s">
        <v>36</v>
      </c>
      <c r="W52" s="181">
        <v>960</v>
      </c>
      <c r="X52" s="178">
        <v>15</v>
      </c>
      <c r="Y52" s="178">
        <v>0</v>
      </c>
      <c r="Z52" s="178">
        <v>50</v>
      </c>
      <c r="AA52" s="178">
        <v>0</v>
      </c>
      <c r="AB52" s="178">
        <v>96</v>
      </c>
      <c r="AC52" s="178">
        <v>83</v>
      </c>
      <c r="AD52" s="178">
        <v>130</v>
      </c>
      <c r="AE52" s="178">
        <v>16</v>
      </c>
      <c r="AF52" s="182">
        <v>7447</v>
      </c>
      <c r="AG52" s="324"/>
    </row>
    <row r="53" spans="1:34" s="209" customFormat="1" ht="10.5" customHeight="1" x14ac:dyDescent="0.25">
      <c r="A53" s="206"/>
      <c r="B53" s="609"/>
      <c r="C53" s="273" t="s">
        <v>607</v>
      </c>
      <c r="D53" s="405"/>
      <c r="E53" s="405"/>
      <c r="F53" s="405"/>
      <c r="G53" s="405"/>
      <c r="H53" s="405"/>
      <c r="I53" s="405"/>
      <c r="J53" s="405"/>
      <c r="K53" s="405"/>
      <c r="L53" s="81"/>
      <c r="M53" s="81"/>
      <c r="N53" s="81"/>
      <c r="O53" s="81"/>
      <c r="P53" s="81"/>
      <c r="Q53" s="81"/>
      <c r="R53" s="81"/>
      <c r="S53" s="81"/>
      <c r="T53" s="81"/>
      <c r="U53" s="81"/>
      <c r="V53" s="81"/>
      <c r="W53" s="81"/>
      <c r="X53" s="81"/>
      <c r="Y53" s="81"/>
      <c r="Z53" s="81"/>
      <c r="AA53" s="81"/>
      <c r="AB53" s="81"/>
      <c r="AC53" s="81"/>
      <c r="AD53" s="81"/>
      <c r="AE53" s="81"/>
      <c r="AF53" s="207"/>
      <c r="AG53" s="208"/>
    </row>
    <row r="54" spans="1:34" s="209" customFormat="1" ht="10.5" customHeight="1" x14ac:dyDescent="0.25">
      <c r="A54" s="206"/>
      <c r="B54" s="610"/>
      <c r="C54" s="349" t="s">
        <v>570</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207"/>
      <c r="AG54" s="208"/>
    </row>
    <row r="55" spans="1:34" s="209" customFormat="1" ht="10.5" customHeight="1" x14ac:dyDescent="0.25">
      <c r="A55" s="206"/>
      <c r="C55" s="273" t="s">
        <v>571</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07"/>
      <c r="AG55" s="208"/>
    </row>
    <row r="56" spans="1:34" s="209" customFormat="1" ht="10.5" customHeight="1" x14ac:dyDescent="0.25">
      <c r="A56" s="206"/>
      <c r="B56" s="207"/>
      <c r="C56" s="7" t="s">
        <v>608</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207"/>
      <c r="AG56" s="208"/>
    </row>
    <row r="57" spans="1:34" ht="10.5" customHeight="1" x14ac:dyDescent="0.25">
      <c r="C57" s="7" t="s">
        <v>609</v>
      </c>
      <c r="AC57" s="8"/>
      <c r="AD57" s="8"/>
      <c r="AE57" s="8"/>
    </row>
    <row r="58" spans="1:34" ht="12" customHeight="1" x14ac:dyDescent="0.25">
      <c r="C58" s="7" t="s">
        <v>610</v>
      </c>
      <c r="AC58" s="8"/>
      <c r="AD58" s="8"/>
      <c r="AE58" s="8"/>
    </row>
    <row r="59" spans="1:34" ht="12" customHeight="1" x14ac:dyDescent="0.25">
      <c r="C59" s="406" t="s">
        <v>611</v>
      </c>
      <c r="AC59" s="8"/>
      <c r="AD59" s="8"/>
      <c r="AE59" s="8"/>
    </row>
    <row r="60" spans="1:34" ht="12" customHeight="1" x14ac:dyDescent="0.25">
      <c r="C60" s="11"/>
      <c r="AC60" s="8"/>
      <c r="AD60" s="8"/>
      <c r="AE60" s="8"/>
    </row>
    <row r="61" spans="1:34" s="412" customFormat="1" ht="11.25" customHeight="1" thickBot="1" x14ac:dyDescent="0.3">
      <c r="A61" s="407"/>
      <c r="B61" s="408"/>
      <c r="C61" s="406"/>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10"/>
      <c r="AC61" s="409"/>
      <c r="AD61" s="409"/>
      <c r="AE61" s="409"/>
      <c r="AF61" s="408"/>
      <c r="AG61" s="411"/>
    </row>
    <row r="62" spans="1:34" ht="12" customHeight="1" thickBot="1" x14ac:dyDescent="0.3">
      <c r="B62" s="560" t="s">
        <v>72</v>
      </c>
      <c r="C62" s="561"/>
      <c r="D62" s="561"/>
      <c r="E62" s="561"/>
      <c r="F62" s="562"/>
      <c r="G62" s="81"/>
      <c r="H62" s="81"/>
      <c r="K62" s="81"/>
      <c r="M62" s="81"/>
      <c r="N62" s="585" t="s">
        <v>73</v>
      </c>
      <c r="O62" s="586"/>
      <c r="P62" s="586"/>
      <c r="Q62" s="586"/>
      <c r="R62" s="586"/>
      <c r="S62" s="586"/>
      <c r="T62" s="586"/>
      <c r="U62" s="586"/>
      <c r="V62" s="586"/>
      <c r="W62" s="586"/>
      <c r="X62" s="587"/>
      <c r="Y62" s="572" t="s">
        <v>74</v>
      </c>
      <c r="Z62" s="573"/>
      <c r="AA62" s="574"/>
      <c r="AB62" s="8"/>
    </row>
    <row r="63" spans="1:34" ht="9.75" thickBot="1" x14ac:dyDescent="0.3">
      <c r="B63" s="210"/>
      <c r="C63" s="211" t="s">
        <v>75</v>
      </c>
      <c r="D63" s="211" t="s">
        <v>76</v>
      </c>
      <c r="E63" s="211" t="s">
        <v>77</v>
      </c>
      <c r="F63" s="23" t="s">
        <v>78</v>
      </c>
      <c r="G63" s="211" t="s">
        <v>79</v>
      </c>
      <c r="H63" s="211" t="s">
        <v>63</v>
      </c>
      <c r="I63" s="211" t="s">
        <v>80</v>
      </c>
      <c r="J63" s="211" t="s">
        <v>81</v>
      </c>
      <c r="K63" s="23" t="s">
        <v>612</v>
      </c>
      <c r="L63" s="211" t="s">
        <v>82</v>
      </c>
      <c r="M63" s="211" t="s">
        <v>83</v>
      </c>
      <c r="N63" s="23" t="s">
        <v>84</v>
      </c>
      <c r="O63" s="23" t="s">
        <v>85</v>
      </c>
      <c r="P63" s="23" t="s">
        <v>86</v>
      </c>
      <c r="Q63" s="23" t="s">
        <v>87</v>
      </c>
      <c r="R63" s="23" t="s">
        <v>88</v>
      </c>
      <c r="S63" s="23" t="s">
        <v>89</v>
      </c>
      <c r="T63" s="24" t="s">
        <v>90</v>
      </c>
      <c r="U63" s="212" t="s">
        <v>91</v>
      </c>
      <c r="V63" s="24" t="s">
        <v>92</v>
      </c>
      <c r="W63" s="24" t="s">
        <v>93</v>
      </c>
      <c r="X63" s="24" t="s">
        <v>94</v>
      </c>
      <c r="Y63" s="211" t="s">
        <v>95</v>
      </c>
      <c r="Z63" s="213" t="s">
        <v>96</v>
      </c>
      <c r="AA63" s="214" t="s">
        <v>97</v>
      </c>
      <c r="AB63" s="8"/>
    </row>
    <row r="64" spans="1:34" ht="12" customHeight="1" thickBot="1" x14ac:dyDescent="0.3">
      <c r="B64" s="215" t="s">
        <v>98</v>
      </c>
      <c r="C64" s="575" t="s">
        <v>99</v>
      </c>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7"/>
      <c r="AB64" s="8"/>
    </row>
    <row r="65" spans="2:28" ht="10.5" customHeight="1" x14ac:dyDescent="0.25">
      <c r="B65" s="216" t="s">
        <v>540</v>
      </c>
      <c r="C65" s="198">
        <v>1</v>
      </c>
      <c r="D65" s="196">
        <v>2</v>
      </c>
      <c r="E65" s="196">
        <v>1</v>
      </c>
      <c r="F65" s="196">
        <v>2</v>
      </c>
      <c r="G65" s="196"/>
      <c r="H65" s="196"/>
      <c r="I65" s="196"/>
      <c r="J65" s="196"/>
      <c r="K65" s="196" t="s">
        <v>36</v>
      </c>
      <c r="L65" s="196"/>
      <c r="M65" s="200"/>
      <c r="N65" s="217">
        <v>2</v>
      </c>
      <c r="O65" s="218">
        <v>0</v>
      </c>
      <c r="P65" s="218">
        <v>0</v>
      </c>
      <c r="Q65" s="218">
        <v>1</v>
      </c>
      <c r="R65" s="218">
        <v>0</v>
      </c>
      <c r="S65" s="219">
        <v>0</v>
      </c>
      <c r="T65" s="196">
        <v>0</v>
      </c>
      <c r="U65" s="196">
        <v>0</v>
      </c>
      <c r="V65" s="196">
        <v>0</v>
      </c>
      <c r="W65" s="196">
        <v>0</v>
      </c>
      <c r="X65" s="200">
        <v>0</v>
      </c>
      <c r="Y65" s="220"/>
      <c r="Z65" s="221"/>
      <c r="AA65" s="222"/>
      <c r="AB65" s="8"/>
    </row>
    <row r="66" spans="2:28" ht="10.5" customHeight="1" x14ac:dyDescent="0.25">
      <c r="B66" s="223" t="s">
        <v>539</v>
      </c>
      <c r="C66" s="224"/>
      <c r="D66" s="225">
        <v>5</v>
      </c>
      <c r="E66" s="225">
        <v>4</v>
      </c>
      <c r="F66" s="225">
        <v>6</v>
      </c>
      <c r="G66" s="226"/>
      <c r="H66" s="226"/>
      <c r="I66" s="225">
        <v>4</v>
      </c>
      <c r="J66" s="225"/>
      <c r="K66" s="225" t="s">
        <v>36</v>
      </c>
      <c r="L66" s="225"/>
      <c r="M66" s="227"/>
      <c r="N66" s="224"/>
      <c r="O66" s="226"/>
      <c r="P66" s="226"/>
      <c r="Q66" s="226"/>
      <c r="R66" s="226"/>
      <c r="S66" s="227"/>
      <c r="T66" s="226"/>
      <c r="U66" s="226"/>
      <c r="V66" s="226"/>
      <c r="W66" s="226"/>
      <c r="X66" s="227"/>
      <c r="Y66" s="226"/>
      <c r="Z66" s="226"/>
      <c r="AA66" s="227"/>
      <c r="AB66" s="8"/>
    </row>
    <row r="67" spans="2:28" ht="10.5" customHeight="1" x14ac:dyDescent="0.25">
      <c r="B67" s="228" t="s">
        <v>538</v>
      </c>
      <c r="C67" s="224"/>
      <c r="D67" s="226"/>
      <c r="E67" s="226"/>
      <c r="F67" s="225">
        <v>7</v>
      </c>
      <c r="G67" s="226"/>
      <c r="H67" s="226"/>
      <c r="I67" s="226"/>
      <c r="J67" s="225"/>
      <c r="K67" s="225" t="s">
        <v>36</v>
      </c>
      <c r="L67" s="225"/>
      <c r="M67" s="227"/>
      <c r="N67" s="224"/>
      <c r="O67" s="226"/>
      <c r="P67" s="226"/>
      <c r="Q67" s="226"/>
      <c r="R67" s="226"/>
      <c r="S67" s="227"/>
      <c r="T67" s="224"/>
      <c r="U67" s="226"/>
      <c r="V67" s="226"/>
      <c r="W67" s="226"/>
      <c r="X67" s="227"/>
      <c r="Y67" s="226"/>
      <c r="Z67" s="226"/>
      <c r="AA67" s="227"/>
      <c r="AB67" s="8"/>
    </row>
    <row r="68" spans="2:28" ht="10.5" customHeight="1" thickBot="1" x14ac:dyDescent="0.3">
      <c r="B68" s="229" t="s">
        <v>537</v>
      </c>
      <c r="C68" s="224"/>
      <c r="D68" s="226"/>
      <c r="E68" s="226"/>
      <c r="F68" s="226"/>
      <c r="G68" s="226"/>
      <c r="H68" s="226"/>
      <c r="I68" s="226"/>
      <c r="J68" s="226"/>
      <c r="K68" s="226"/>
      <c r="L68" s="226"/>
      <c r="M68" s="227"/>
      <c r="N68" s="224"/>
      <c r="O68" s="226"/>
      <c r="P68" s="226"/>
      <c r="Q68" s="226"/>
      <c r="R68" s="226"/>
      <c r="S68" s="227"/>
      <c r="T68" s="226"/>
      <c r="U68" s="226"/>
      <c r="V68" s="226"/>
      <c r="W68" s="226"/>
      <c r="X68" s="227"/>
      <c r="Y68" s="225">
        <v>7</v>
      </c>
      <c r="Z68" s="225">
        <v>9</v>
      </c>
      <c r="AA68" s="230">
        <v>5</v>
      </c>
      <c r="AB68" s="8"/>
    </row>
    <row r="69" spans="2:28" ht="10.5" customHeight="1" thickBot="1" x14ac:dyDescent="0.2">
      <c r="B69" s="315" t="s">
        <v>549</v>
      </c>
      <c r="C69" s="413">
        <v>1</v>
      </c>
      <c r="D69" s="414">
        <v>2</v>
      </c>
      <c r="E69" s="414">
        <v>1</v>
      </c>
      <c r="F69" s="414">
        <v>3</v>
      </c>
      <c r="G69" s="414">
        <v>0</v>
      </c>
      <c r="H69" s="414">
        <v>0</v>
      </c>
      <c r="I69" s="414">
        <v>0</v>
      </c>
      <c r="J69" s="414">
        <v>0</v>
      </c>
      <c r="K69" s="414" t="s">
        <v>36</v>
      </c>
      <c r="L69" s="414">
        <v>2</v>
      </c>
      <c r="M69" s="415">
        <v>0</v>
      </c>
      <c r="N69" s="413">
        <v>2</v>
      </c>
      <c r="O69" s="414">
        <v>0</v>
      </c>
      <c r="P69" s="414">
        <v>0</v>
      </c>
      <c r="Q69" s="414">
        <v>1</v>
      </c>
      <c r="R69" s="414">
        <v>0</v>
      </c>
      <c r="S69" s="415">
        <v>0</v>
      </c>
      <c r="T69" s="416">
        <v>0</v>
      </c>
      <c r="U69" s="416">
        <v>0</v>
      </c>
      <c r="V69" s="416">
        <v>0</v>
      </c>
      <c r="W69" s="416">
        <v>0</v>
      </c>
      <c r="X69" s="417">
        <v>0</v>
      </c>
      <c r="Y69" s="418"/>
      <c r="Z69" s="419"/>
      <c r="AA69" s="420"/>
      <c r="AB69" s="8"/>
    </row>
    <row r="70" spans="2:28" ht="10.5" customHeight="1" x14ac:dyDescent="0.25">
      <c r="B70" s="316" t="s">
        <v>550</v>
      </c>
      <c r="C70" s="421"/>
      <c r="D70" s="357">
        <v>4</v>
      </c>
      <c r="E70" s="357">
        <v>4</v>
      </c>
      <c r="F70" s="357">
        <v>5</v>
      </c>
      <c r="G70" s="422"/>
      <c r="H70" s="422"/>
      <c r="I70" s="357">
        <v>4</v>
      </c>
      <c r="J70" s="357">
        <v>7</v>
      </c>
      <c r="K70" s="357" t="s">
        <v>36</v>
      </c>
      <c r="L70" s="357">
        <v>5</v>
      </c>
      <c r="M70" s="423"/>
      <c r="N70" s="421"/>
      <c r="O70" s="422"/>
      <c r="P70" s="422"/>
      <c r="Q70" s="422"/>
      <c r="R70" s="422"/>
      <c r="S70" s="423"/>
      <c r="T70" s="421"/>
      <c r="U70" s="422"/>
      <c r="V70" s="422"/>
      <c r="W70" s="422"/>
      <c r="X70" s="423"/>
      <c r="Y70" s="421"/>
      <c r="Z70" s="422"/>
      <c r="AA70" s="424"/>
      <c r="AB70" s="8"/>
    </row>
    <row r="71" spans="2:28" ht="10.5" customHeight="1" x14ac:dyDescent="0.25">
      <c r="B71" s="316" t="s">
        <v>551</v>
      </c>
      <c r="C71" s="425"/>
      <c r="D71" s="359" t="s">
        <v>36</v>
      </c>
      <c r="E71" s="359" t="s">
        <v>36</v>
      </c>
      <c r="F71" s="359">
        <v>8</v>
      </c>
      <c r="G71" s="426"/>
      <c r="H71" s="426"/>
      <c r="I71" s="426"/>
      <c r="J71" s="359" t="s">
        <v>36</v>
      </c>
      <c r="K71" s="359" t="s">
        <v>36</v>
      </c>
      <c r="L71" s="359" t="s">
        <v>36</v>
      </c>
      <c r="M71" s="427"/>
      <c r="N71" s="425"/>
      <c r="O71" s="426"/>
      <c r="P71" s="426"/>
      <c r="Q71" s="426"/>
      <c r="R71" s="426"/>
      <c r="S71" s="427"/>
      <c r="T71" s="425"/>
      <c r="U71" s="426"/>
      <c r="V71" s="426"/>
      <c r="W71" s="426"/>
      <c r="X71" s="427"/>
      <c r="Y71" s="421"/>
      <c r="Z71" s="422"/>
      <c r="AA71" s="424"/>
      <c r="AB71" s="8"/>
    </row>
    <row r="72" spans="2:28" ht="10.5" customHeight="1" thickBot="1" x14ac:dyDescent="0.3">
      <c r="B72" s="317" t="s">
        <v>552</v>
      </c>
      <c r="C72" s="428"/>
      <c r="D72" s="429"/>
      <c r="E72" s="429"/>
      <c r="F72" s="429"/>
      <c r="G72" s="429"/>
      <c r="H72" s="429"/>
      <c r="I72" s="429"/>
      <c r="J72" s="429"/>
      <c r="K72" s="429"/>
      <c r="L72" s="429"/>
      <c r="M72" s="430"/>
      <c r="N72" s="431"/>
      <c r="O72" s="432"/>
      <c r="P72" s="432"/>
      <c r="Q72" s="432"/>
      <c r="R72" s="432"/>
      <c r="S72" s="433"/>
      <c r="T72" s="431"/>
      <c r="U72" s="432"/>
      <c r="V72" s="432"/>
      <c r="W72" s="432"/>
      <c r="X72" s="433"/>
      <c r="Y72" s="434" t="s">
        <v>36</v>
      </c>
      <c r="Z72" s="434" t="s">
        <v>36</v>
      </c>
      <c r="AA72" s="435" t="s">
        <v>36</v>
      </c>
      <c r="AB72" s="8"/>
    </row>
    <row r="73" spans="2:28" ht="10.5" customHeight="1" thickBot="1" x14ac:dyDescent="0.2">
      <c r="B73" s="315" t="s">
        <v>523</v>
      </c>
      <c r="C73" s="351">
        <v>1</v>
      </c>
      <c r="D73" s="352">
        <v>2</v>
      </c>
      <c r="E73" s="352">
        <v>1</v>
      </c>
      <c r="F73" s="352">
        <v>3</v>
      </c>
      <c r="G73" s="352">
        <v>0</v>
      </c>
      <c r="H73" s="352">
        <v>0</v>
      </c>
      <c r="I73" s="352">
        <v>0</v>
      </c>
      <c r="J73" s="352">
        <v>0</v>
      </c>
      <c r="K73" s="352" t="s">
        <v>36</v>
      </c>
      <c r="L73" s="352">
        <v>2</v>
      </c>
      <c r="M73" s="354">
        <v>0</v>
      </c>
      <c r="N73" s="351">
        <v>2</v>
      </c>
      <c r="O73" s="352">
        <v>0</v>
      </c>
      <c r="P73" s="352">
        <v>0</v>
      </c>
      <c r="Q73" s="352">
        <v>1</v>
      </c>
      <c r="R73" s="352">
        <v>0</v>
      </c>
      <c r="S73" s="354">
        <v>0</v>
      </c>
      <c r="T73" s="355">
        <v>0</v>
      </c>
      <c r="U73" s="355">
        <v>0</v>
      </c>
      <c r="V73" s="355">
        <v>0</v>
      </c>
      <c r="W73" s="355">
        <v>0</v>
      </c>
      <c r="X73" s="356">
        <v>0</v>
      </c>
      <c r="Y73" s="231"/>
      <c r="Z73" s="232"/>
      <c r="AA73" s="233"/>
      <c r="AB73" s="8"/>
    </row>
    <row r="74" spans="2:28" ht="10.5" customHeight="1" x14ac:dyDescent="0.25">
      <c r="B74" s="316" t="s">
        <v>524</v>
      </c>
      <c r="C74" s="224"/>
      <c r="D74" s="225">
        <v>4</v>
      </c>
      <c r="E74" s="225">
        <v>4</v>
      </c>
      <c r="F74" s="225">
        <v>5</v>
      </c>
      <c r="G74" s="226"/>
      <c r="H74" s="226"/>
      <c r="I74" s="225">
        <v>4</v>
      </c>
      <c r="J74" s="225">
        <v>7</v>
      </c>
      <c r="K74" s="225" t="s">
        <v>36</v>
      </c>
      <c r="L74" s="225">
        <v>5</v>
      </c>
      <c r="M74" s="227"/>
      <c r="N74" s="224"/>
      <c r="O74" s="226"/>
      <c r="P74" s="226"/>
      <c r="Q74" s="226"/>
      <c r="R74" s="226"/>
      <c r="S74" s="227"/>
      <c r="T74" s="224"/>
      <c r="U74" s="226"/>
      <c r="V74" s="226"/>
      <c r="W74" s="226"/>
      <c r="X74" s="227"/>
      <c r="Y74" s="224"/>
      <c r="Z74" s="226"/>
      <c r="AA74" s="234"/>
      <c r="AB74" s="8"/>
    </row>
    <row r="75" spans="2:28" ht="10.5" customHeight="1" x14ac:dyDescent="0.25">
      <c r="B75" s="316" t="s">
        <v>525</v>
      </c>
      <c r="C75" s="235"/>
      <c r="D75" s="218" t="s">
        <v>36</v>
      </c>
      <c r="E75" s="218" t="s">
        <v>36</v>
      </c>
      <c r="F75" s="218">
        <v>8</v>
      </c>
      <c r="G75" s="236"/>
      <c r="H75" s="236"/>
      <c r="I75" s="236"/>
      <c r="J75" s="218" t="s">
        <v>36</v>
      </c>
      <c r="K75" s="218" t="s">
        <v>36</v>
      </c>
      <c r="L75" s="218" t="s">
        <v>36</v>
      </c>
      <c r="M75" s="237"/>
      <c r="N75" s="235"/>
      <c r="O75" s="236"/>
      <c r="P75" s="236"/>
      <c r="Q75" s="236"/>
      <c r="R75" s="236"/>
      <c r="S75" s="237"/>
      <c r="T75" s="235"/>
      <c r="U75" s="236"/>
      <c r="V75" s="236"/>
      <c r="W75" s="236"/>
      <c r="X75" s="237"/>
      <c r="Y75" s="224"/>
      <c r="Z75" s="226"/>
      <c r="AA75" s="234"/>
      <c r="AB75" s="8"/>
    </row>
    <row r="76" spans="2:28" ht="10.5" customHeight="1" thickBot="1" x14ac:dyDescent="0.3">
      <c r="B76" s="317" t="s">
        <v>526</v>
      </c>
      <c r="C76" s="238"/>
      <c r="D76" s="239"/>
      <c r="E76" s="239"/>
      <c r="F76" s="239"/>
      <c r="G76" s="239"/>
      <c r="H76" s="239"/>
      <c r="I76" s="239"/>
      <c r="J76" s="239"/>
      <c r="K76" s="239"/>
      <c r="L76" s="239"/>
      <c r="M76" s="240"/>
      <c r="N76" s="241"/>
      <c r="O76" s="242"/>
      <c r="P76" s="242"/>
      <c r="Q76" s="242"/>
      <c r="R76" s="242"/>
      <c r="S76" s="243"/>
      <c r="T76" s="241"/>
      <c r="U76" s="242"/>
      <c r="V76" s="242"/>
      <c r="W76" s="242"/>
      <c r="X76" s="243"/>
      <c r="Y76" s="269" t="s">
        <v>36</v>
      </c>
      <c r="Z76" s="270" t="s">
        <v>36</v>
      </c>
      <c r="AA76" s="271" t="s">
        <v>36</v>
      </c>
      <c r="AB76" s="8"/>
    </row>
    <row r="77" spans="2:28" ht="10.5" customHeight="1" thickBot="1" x14ac:dyDescent="0.3">
      <c r="B77" s="249" t="s">
        <v>100</v>
      </c>
      <c r="C77" s="578" t="s">
        <v>101</v>
      </c>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80"/>
      <c r="AB77" s="8"/>
    </row>
    <row r="78" spans="2:28" ht="10.5" customHeight="1" x14ac:dyDescent="0.25">
      <c r="B78" s="250" t="s">
        <v>580</v>
      </c>
      <c r="C78" s="251"/>
      <c r="D78" s="252"/>
      <c r="E78" s="252"/>
      <c r="F78" s="252"/>
      <c r="G78" s="252"/>
      <c r="H78" s="252"/>
      <c r="I78" s="252"/>
      <c r="J78" s="252"/>
      <c r="K78" s="252"/>
      <c r="L78" s="252"/>
      <c r="M78" s="253"/>
      <c r="N78" s="254"/>
      <c r="O78" s="255"/>
      <c r="P78" s="252"/>
      <c r="Q78" s="252"/>
      <c r="R78" s="252"/>
      <c r="S78" s="252"/>
      <c r="T78" s="256"/>
      <c r="U78" s="257"/>
      <c r="V78" s="257"/>
      <c r="W78" s="257"/>
      <c r="X78" s="258"/>
      <c r="Y78" s="259"/>
      <c r="Z78" s="260"/>
      <c r="AA78" s="361"/>
      <c r="AB78" s="8"/>
    </row>
    <row r="79" spans="2:28" ht="10.5" customHeight="1" thickBot="1" x14ac:dyDescent="0.3">
      <c r="B79" s="262" t="s">
        <v>581</v>
      </c>
      <c r="C79" s="235"/>
      <c r="D79" s="236"/>
      <c r="E79" s="236"/>
      <c r="F79" s="236"/>
      <c r="G79" s="236"/>
      <c r="H79" s="236"/>
      <c r="I79" s="236"/>
      <c r="J79" s="236"/>
      <c r="K79" s="236"/>
      <c r="L79" s="236"/>
      <c r="M79" s="237"/>
      <c r="N79" s="235"/>
      <c r="O79" s="236"/>
      <c r="P79" s="236"/>
      <c r="Q79" s="236"/>
      <c r="R79" s="236"/>
      <c r="S79" s="237"/>
      <c r="T79" s="224"/>
      <c r="U79" s="226"/>
      <c r="V79" s="226"/>
      <c r="W79" s="226"/>
      <c r="X79" s="227"/>
      <c r="Y79" s="225">
        <v>40</v>
      </c>
      <c r="Z79" s="225">
        <v>76</v>
      </c>
      <c r="AA79" s="230">
        <v>194</v>
      </c>
      <c r="AB79" s="8"/>
    </row>
    <row r="80" spans="2:28" ht="10.5" customHeight="1" x14ac:dyDescent="0.25">
      <c r="B80" s="318" t="s">
        <v>553</v>
      </c>
      <c r="C80" s="264"/>
      <c r="D80" s="265"/>
      <c r="E80" s="265"/>
      <c r="F80" s="265"/>
      <c r="G80" s="265"/>
      <c r="H80" s="265"/>
      <c r="I80" s="265"/>
      <c r="J80" s="265"/>
      <c r="K80" s="265"/>
      <c r="L80" s="265"/>
      <c r="M80" s="266"/>
      <c r="N80" s="267"/>
      <c r="O80" s="268"/>
      <c r="P80" s="265"/>
      <c r="Q80" s="265"/>
      <c r="R80" s="265"/>
      <c r="S80" s="266"/>
      <c r="T80" s="246" t="s">
        <v>36</v>
      </c>
      <c r="U80" s="247" t="s">
        <v>36</v>
      </c>
      <c r="V80" s="247" t="s">
        <v>36</v>
      </c>
      <c r="W80" s="247" t="s">
        <v>36</v>
      </c>
      <c r="X80" s="248" t="s">
        <v>36</v>
      </c>
      <c r="Y80" s="231"/>
      <c r="Z80" s="232"/>
      <c r="AA80" s="233"/>
      <c r="AB80" s="8"/>
    </row>
    <row r="81" spans="1:31" ht="10.5" customHeight="1" thickBot="1" x14ac:dyDescent="0.3">
      <c r="B81" s="319" t="s">
        <v>554</v>
      </c>
      <c r="C81" s="238"/>
      <c r="D81" s="239"/>
      <c r="E81" s="239"/>
      <c r="F81" s="239"/>
      <c r="G81" s="239"/>
      <c r="H81" s="239"/>
      <c r="I81" s="239"/>
      <c r="J81" s="239"/>
      <c r="K81" s="239"/>
      <c r="L81" s="239"/>
      <c r="M81" s="240"/>
      <c r="N81" s="241"/>
      <c r="O81" s="242"/>
      <c r="P81" s="242"/>
      <c r="Q81" s="242"/>
      <c r="R81" s="242"/>
      <c r="S81" s="243"/>
      <c r="T81" s="241"/>
      <c r="U81" s="242"/>
      <c r="V81" s="242"/>
      <c r="W81" s="242"/>
      <c r="X81" s="243"/>
      <c r="Y81" s="434">
        <v>46</v>
      </c>
      <c r="Z81" s="434">
        <v>81</v>
      </c>
      <c r="AA81" s="435">
        <v>200</v>
      </c>
      <c r="AB81" s="8"/>
    </row>
    <row r="82" spans="1:31" ht="10.5" customHeight="1" x14ac:dyDescent="0.25">
      <c r="B82" s="318" t="s">
        <v>527</v>
      </c>
      <c r="C82" s="264"/>
      <c r="D82" s="265"/>
      <c r="E82" s="265"/>
      <c r="F82" s="265"/>
      <c r="G82" s="265"/>
      <c r="H82" s="265"/>
      <c r="I82" s="265"/>
      <c r="J82" s="265"/>
      <c r="K82" s="265"/>
      <c r="L82" s="265"/>
      <c r="M82" s="266"/>
      <c r="N82" s="267"/>
      <c r="O82" s="268"/>
      <c r="P82" s="265"/>
      <c r="Q82" s="265"/>
      <c r="R82" s="265"/>
      <c r="S82" s="266"/>
      <c r="T82" s="246" t="s">
        <v>36</v>
      </c>
      <c r="U82" s="247" t="s">
        <v>36</v>
      </c>
      <c r="V82" s="247" t="s">
        <v>36</v>
      </c>
      <c r="W82" s="247" t="s">
        <v>36</v>
      </c>
      <c r="X82" s="248" t="s">
        <v>36</v>
      </c>
      <c r="Y82" s="231"/>
      <c r="Z82" s="232"/>
      <c r="AA82" s="233"/>
      <c r="AB82" s="8"/>
    </row>
    <row r="83" spans="1:31" ht="10.5" customHeight="1" thickBot="1" x14ac:dyDescent="0.3">
      <c r="B83" s="319" t="s">
        <v>528</v>
      </c>
      <c r="C83" s="238"/>
      <c r="D83" s="239"/>
      <c r="E83" s="239"/>
      <c r="F83" s="239"/>
      <c r="G83" s="239"/>
      <c r="H83" s="239"/>
      <c r="I83" s="239"/>
      <c r="J83" s="239"/>
      <c r="K83" s="239"/>
      <c r="L83" s="239"/>
      <c r="M83" s="240"/>
      <c r="N83" s="241"/>
      <c r="O83" s="242"/>
      <c r="P83" s="242"/>
      <c r="Q83" s="242"/>
      <c r="R83" s="242"/>
      <c r="S83" s="243"/>
      <c r="T83" s="241"/>
      <c r="U83" s="242"/>
      <c r="V83" s="242"/>
      <c r="W83" s="242"/>
      <c r="X83" s="243"/>
      <c r="Y83" s="269">
        <v>46</v>
      </c>
      <c r="Z83" s="270">
        <v>81</v>
      </c>
      <c r="AA83" s="271">
        <v>200</v>
      </c>
      <c r="AB83" s="8"/>
    </row>
    <row r="84" spans="1:31" ht="10.5" customHeight="1" x14ac:dyDescent="0.25">
      <c r="B84" s="272" t="s">
        <v>102</v>
      </c>
      <c r="C84" s="154"/>
      <c r="D84" s="154"/>
      <c r="E84" s="154"/>
      <c r="F84" s="154"/>
      <c r="G84" s="154"/>
      <c r="H84" s="154"/>
      <c r="I84" s="154"/>
      <c r="J84" s="154"/>
      <c r="K84" s="154"/>
      <c r="L84" s="154"/>
      <c r="M84" s="154"/>
      <c r="O84" s="154"/>
      <c r="P84" s="154"/>
      <c r="Q84" s="154"/>
      <c r="R84" s="154"/>
      <c r="S84" s="154"/>
      <c r="T84" s="154"/>
      <c r="U84" s="154"/>
      <c r="V84" s="154"/>
      <c r="W84" s="154"/>
      <c r="X84" s="154"/>
      <c r="Y84" s="154"/>
      <c r="Z84" s="154"/>
      <c r="AA84" s="154"/>
      <c r="AB84" s="8"/>
    </row>
    <row r="85" spans="1:31" ht="10.5" customHeight="1" x14ac:dyDescent="0.25">
      <c r="B85" s="273" t="s">
        <v>103</v>
      </c>
      <c r="C85" s="154"/>
      <c r="D85" s="154"/>
      <c r="E85" s="154"/>
      <c r="F85" s="154"/>
      <c r="G85" s="154"/>
      <c r="H85" s="154"/>
      <c r="I85" s="154"/>
      <c r="J85" s="154"/>
      <c r="K85" s="154"/>
      <c r="L85" s="154"/>
      <c r="M85" s="154"/>
      <c r="O85" s="154"/>
      <c r="P85" s="154"/>
      <c r="Q85" s="154"/>
      <c r="R85" s="154"/>
      <c r="S85" s="154"/>
      <c r="T85" s="154"/>
      <c r="U85" s="154"/>
      <c r="V85" s="154"/>
      <c r="W85" s="154"/>
      <c r="X85" s="154"/>
      <c r="Y85" s="154"/>
      <c r="Z85" s="154"/>
      <c r="AA85" s="154"/>
      <c r="AB85" s="8"/>
    </row>
    <row r="86" spans="1:31" ht="10.5" customHeight="1" x14ac:dyDescent="0.25">
      <c r="B86" s="273" t="s">
        <v>613</v>
      </c>
      <c r="C86" s="154"/>
      <c r="D86" s="154"/>
      <c r="E86" s="154"/>
      <c r="F86" s="154"/>
      <c r="G86" s="154"/>
      <c r="H86" s="154"/>
      <c r="I86" s="154"/>
      <c r="J86" s="154"/>
      <c r="K86" s="154"/>
      <c r="L86" s="154"/>
      <c r="M86" s="154"/>
      <c r="O86" s="154"/>
      <c r="P86" s="154"/>
      <c r="Q86" s="154"/>
      <c r="R86" s="154"/>
      <c r="S86" s="154"/>
      <c r="T86" s="154"/>
      <c r="U86" s="154"/>
      <c r="V86" s="154"/>
      <c r="W86" s="154"/>
      <c r="X86" s="154"/>
      <c r="Y86" s="154"/>
      <c r="Z86" s="154"/>
      <c r="AA86" s="154"/>
    </row>
    <row r="87" spans="1:31" ht="10.5" customHeight="1" x14ac:dyDescent="0.25">
      <c r="B87" s="274" t="s">
        <v>583</v>
      </c>
      <c r="O87" s="8"/>
      <c r="P87" s="8"/>
      <c r="Q87" s="8"/>
      <c r="R87" s="8"/>
      <c r="S87" s="8"/>
      <c r="T87" s="8"/>
      <c r="U87" s="8"/>
      <c r="V87" s="8"/>
      <c r="W87" s="8"/>
      <c r="AC87" s="8"/>
      <c r="AD87" s="8"/>
      <c r="AE87" s="8"/>
    </row>
    <row r="88" spans="1:31" ht="10.5" customHeight="1" x14ac:dyDescent="0.25">
      <c r="B88" s="273"/>
      <c r="O88" s="8"/>
      <c r="P88" s="8"/>
      <c r="Q88" s="8"/>
      <c r="R88" s="8"/>
      <c r="S88" s="8"/>
      <c r="T88" s="8"/>
      <c r="U88" s="8"/>
      <c r="V88" s="8"/>
      <c r="W88" s="8"/>
      <c r="AC88" s="8"/>
      <c r="AD88" s="8"/>
      <c r="AE88" s="8"/>
    </row>
    <row r="89" spans="1:31" ht="10.5" customHeight="1" thickBot="1" x14ac:dyDescent="0.3">
      <c r="B89" s="275"/>
      <c r="O89" s="8"/>
      <c r="P89" s="8"/>
      <c r="Q89" s="8"/>
      <c r="R89" s="8"/>
      <c r="S89" s="8"/>
      <c r="T89" s="8"/>
      <c r="U89" s="8"/>
      <c r="V89" s="8"/>
      <c r="W89" s="8"/>
      <c r="AC89" s="8"/>
      <c r="AD89" s="8"/>
      <c r="AE89" s="8"/>
    </row>
    <row r="90" spans="1:31" ht="6.75" customHeight="1" thickBot="1" x14ac:dyDescent="0.3">
      <c r="B90" s="591" t="s">
        <v>105</v>
      </c>
      <c r="P90" s="593" t="s">
        <v>106</v>
      </c>
      <c r="Q90" s="593"/>
      <c r="R90" s="593"/>
      <c r="S90" s="593"/>
      <c r="T90" s="593"/>
      <c r="U90" s="8"/>
      <c r="V90" s="8"/>
      <c r="W90" s="8"/>
    </row>
    <row r="91" spans="1:31" ht="9" customHeight="1" thickBot="1" x14ac:dyDescent="0.3">
      <c r="B91" s="592"/>
      <c r="C91" s="594" t="s">
        <v>107</v>
      </c>
      <c r="D91" s="582"/>
      <c r="E91" s="581" t="s">
        <v>614</v>
      </c>
      <c r="F91" s="582"/>
      <c r="G91" s="581" t="s">
        <v>615</v>
      </c>
      <c r="H91" s="582"/>
      <c r="I91" s="581" t="s">
        <v>616</v>
      </c>
      <c r="J91" s="582"/>
      <c r="K91" s="581" t="s">
        <v>110</v>
      </c>
      <c r="L91" s="582"/>
      <c r="M91" s="583" t="s">
        <v>111</v>
      </c>
      <c r="N91" s="584"/>
      <c r="P91" s="593"/>
      <c r="Q91" s="593"/>
      <c r="R91" s="593"/>
      <c r="S91" s="593"/>
      <c r="T91" s="593"/>
      <c r="U91" s="588" t="s">
        <v>129</v>
      </c>
      <c r="V91" s="589"/>
      <c r="W91" s="590"/>
    </row>
    <row r="92" spans="1:31" ht="27" customHeight="1" thickBot="1" x14ac:dyDescent="0.3">
      <c r="B92" s="277" t="s">
        <v>530</v>
      </c>
      <c r="C92" s="278" t="s">
        <v>113</v>
      </c>
      <c r="D92" s="279" t="s">
        <v>114</v>
      </c>
      <c r="E92" s="278" t="s">
        <v>113</v>
      </c>
      <c r="F92" s="279" t="s">
        <v>114</v>
      </c>
      <c r="G92" s="278" t="s">
        <v>113</v>
      </c>
      <c r="H92" s="279" t="s">
        <v>114</v>
      </c>
      <c r="I92" s="278" t="s">
        <v>113</v>
      </c>
      <c r="J92" s="279" t="s">
        <v>114</v>
      </c>
      <c r="K92" s="278" t="s">
        <v>113</v>
      </c>
      <c r="L92" s="279" t="s">
        <v>114</v>
      </c>
      <c r="M92" s="278" t="s">
        <v>113</v>
      </c>
      <c r="N92" s="279" t="s">
        <v>114</v>
      </c>
      <c r="P92" s="611"/>
      <c r="Q92" s="611"/>
      <c r="R92" s="611"/>
      <c r="S92" s="611"/>
      <c r="T92" s="611"/>
      <c r="U92" s="280" t="s">
        <v>532</v>
      </c>
      <c r="V92" s="436" t="s">
        <v>589</v>
      </c>
      <c r="W92" s="280" t="s">
        <v>590</v>
      </c>
    </row>
    <row r="93" spans="1:31" ht="10.5" customHeight="1" x14ac:dyDescent="0.25">
      <c r="A93" s="281"/>
      <c r="B93" s="282" t="s">
        <v>115</v>
      </c>
      <c r="C93" s="283">
        <v>24</v>
      </c>
      <c r="D93" s="199">
        <v>24</v>
      </c>
      <c r="E93" s="283">
        <v>12</v>
      </c>
      <c r="F93" s="199">
        <v>13</v>
      </c>
      <c r="G93" s="283">
        <v>6</v>
      </c>
      <c r="H93" s="199">
        <v>6</v>
      </c>
      <c r="I93" s="283">
        <v>6</v>
      </c>
      <c r="J93" s="199">
        <v>9</v>
      </c>
      <c r="K93" s="283">
        <v>7</v>
      </c>
      <c r="L93" s="199">
        <v>7</v>
      </c>
      <c r="M93" s="283">
        <v>2</v>
      </c>
      <c r="N93" s="200">
        <v>3</v>
      </c>
      <c r="P93" s="535" t="s">
        <v>115</v>
      </c>
      <c r="Q93" s="536"/>
      <c r="R93" s="536"/>
      <c r="S93" s="536"/>
      <c r="T93" s="537"/>
      <c r="U93" s="168">
        <v>125</v>
      </c>
      <c r="V93" s="362">
        <v>139</v>
      </c>
      <c r="W93" s="362">
        <v>139</v>
      </c>
    </row>
    <row r="94" spans="1:31" ht="10.5" customHeight="1" x14ac:dyDescent="0.25">
      <c r="B94" s="285" t="s">
        <v>116</v>
      </c>
      <c r="C94" s="286">
        <v>17</v>
      </c>
      <c r="D94" s="287">
        <v>15</v>
      </c>
      <c r="E94" s="286">
        <v>25</v>
      </c>
      <c r="F94" s="287">
        <v>14</v>
      </c>
      <c r="G94" s="286">
        <v>4</v>
      </c>
      <c r="H94" s="287">
        <v>5</v>
      </c>
      <c r="I94" s="286">
        <v>1</v>
      </c>
      <c r="J94" s="287">
        <v>1</v>
      </c>
      <c r="K94" s="286">
        <v>0</v>
      </c>
      <c r="L94" s="287">
        <v>0</v>
      </c>
      <c r="M94" s="286">
        <v>0</v>
      </c>
      <c r="N94" s="219">
        <v>0</v>
      </c>
      <c r="P94" s="538" t="s">
        <v>117</v>
      </c>
      <c r="Q94" s="539"/>
      <c r="R94" s="539"/>
      <c r="S94" s="539"/>
      <c r="T94" s="540"/>
      <c r="U94" s="363">
        <v>0</v>
      </c>
      <c r="V94" s="363">
        <v>0</v>
      </c>
      <c r="W94" s="363">
        <v>0</v>
      </c>
    </row>
    <row r="95" spans="1:31" ht="10.5" customHeight="1" thickBot="1" x14ac:dyDescent="0.3">
      <c r="B95" s="289" t="s">
        <v>531</v>
      </c>
      <c r="C95" s="290">
        <v>41</v>
      </c>
      <c r="D95" s="186">
        <v>39</v>
      </c>
      <c r="E95" s="290">
        <v>37</v>
      </c>
      <c r="F95" s="186">
        <v>27</v>
      </c>
      <c r="G95" s="290">
        <v>10</v>
      </c>
      <c r="H95" s="186">
        <v>11</v>
      </c>
      <c r="I95" s="290">
        <v>7</v>
      </c>
      <c r="J95" s="186">
        <v>10</v>
      </c>
      <c r="K95" s="290">
        <v>7</v>
      </c>
      <c r="L95" s="186">
        <v>7</v>
      </c>
      <c r="M95" s="290">
        <v>2</v>
      </c>
      <c r="N95" s="187">
        <v>3</v>
      </c>
      <c r="P95" s="541" t="s">
        <v>533</v>
      </c>
      <c r="Q95" s="542"/>
      <c r="R95" s="542"/>
      <c r="S95" s="542"/>
      <c r="T95" s="543"/>
      <c r="U95" s="186">
        <v>125</v>
      </c>
      <c r="V95" s="364">
        <v>139</v>
      </c>
      <c r="W95" s="364">
        <v>139</v>
      </c>
    </row>
    <row r="96" spans="1:31" ht="10.5" customHeight="1" x14ac:dyDescent="0.25">
      <c r="B96" s="130" t="s">
        <v>617</v>
      </c>
      <c r="U96" s="8"/>
    </row>
    <row r="97" spans="2:29" ht="10.5" customHeight="1" x14ac:dyDescent="0.25">
      <c r="B97" s="275" t="s">
        <v>618</v>
      </c>
    </row>
    <row r="98" spans="2:29" ht="10.5" customHeight="1" x14ac:dyDescent="0.25">
      <c r="B98" s="275" t="s">
        <v>619</v>
      </c>
    </row>
    <row r="99" spans="2:29" ht="10.5" customHeight="1" x14ac:dyDescent="0.25">
      <c r="B99" s="275" t="s">
        <v>620</v>
      </c>
    </row>
    <row r="100" spans="2:29" ht="10.5" customHeight="1" x14ac:dyDescent="0.25">
      <c r="B100" s="275" t="s">
        <v>621</v>
      </c>
    </row>
    <row r="101" spans="2:29" ht="10.5" customHeight="1" x14ac:dyDescent="0.25">
      <c r="B101" s="275" t="s">
        <v>622</v>
      </c>
    </row>
    <row r="102" spans="2:29" ht="10.5" customHeight="1" x14ac:dyDescent="0.25">
      <c r="B102" s="275" t="s">
        <v>623</v>
      </c>
    </row>
    <row r="103" spans="2:29" ht="10.5" customHeight="1" x14ac:dyDescent="0.25">
      <c r="B103" s="275"/>
      <c r="O103" s="8"/>
    </row>
    <row r="104" spans="2:29" x14ac:dyDescent="0.25">
      <c r="B104" s="207"/>
    </row>
    <row r="105" spans="2:29" ht="15" customHeight="1" x14ac:dyDescent="0.25">
      <c r="B105" s="294" t="s">
        <v>146</v>
      </c>
      <c r="C105" s="295"/>
      <c r="D105" s="295"/>
      <c r="E105" s="295"/>
      <c r="F105" s="295"/>
      <c r="G105" s="295"/>
      <c r="H105" s="295"/>
      <c r="I105" s="295"/>
      <c r="L105" s="294" t="s">
        <v>147</v>
      </c>
      <c r="M105" s="295"/>
      <c r="N105" s="295"/>
      <c r="O105" s="295"/>
      <c r="P105" s="295"/>
      <c r="Q105" s="295"/>
      <c r="R105" s="295"/>
      <c r="S105" s="295"/>
      <c r="T105" s="295"/>
      <c r="U105" s="295"/>
      <c r="V105" s="295"/>
      <c r="W105" s="295"/>
      <c r="X105" s="295"/>
      <c r="Y105" s="295"/>
      <c r="Z105" s="295"/>
      <c r="AA105" s="295"/>
      <c r="AB105" s="295"/>
      <c r="AC105" s="295"/>
    </row>
    <row r="106" spans="2:29" ht="14.25" customHeight="1" x14ac:dyDescent="0.25">
      <c r="B106" s="294" t="s">
        <v>597</v>
      </c>
      <c r="L106" s="294" t="s">
        <v>148</v>
      </c>
      <c r="M106" s="295"/>
      <c r="N106" s="295"/>
      <c r="O106" s="295"/>
    </row>
  </sheetData>
  <mergeCells count="31">
    <mergeCell ref="B21:C21"/>
    <mergeCell ref="B6:C6"/>
    <mergeCell ref="B10:C10"/>
    <mergeCell ref="B11:C11"/>
    <mergeCell ref="B12:C12"/>
    <mergeCell ref="B15:C15"/>
    <mergeCell ref="C77:AA77"/>
    <mergeCell ref="B26:C26"/>
    <mergeCell ref="B30:C30"/>
    <mergeCell ref="B31:C31"/>
    <mergeCell ref="B32:C32"/>
    <mergeCell ref="B33:C33"/>
    <mergeCell ref="B40:F40"/>
    <mergeCell ref="B53:B54"/>
    <mergeCell ref="B62:F62"/>
    <mergeCell ref="N62:X62"/>
    <mergeCell ref="Y62:AA62"/>
    <mergeCell ref="C64:AA64"/>
    <mergeCell ref="B90:B91"/>
    <mergeCell ref="P90:T91"/>
    <mergeCell ref="C91:D91"/>
    <mergeCell ref="E91:F91"/>
    <mergeCell ref="G91:H91"/>
    <mergeCell ref="I91:J91"/>
    <mergeCell ref="K91:L91"/>
    <mergeCell ref="M91:N91"/>
    <mergeCell ref="U91:W91"/>
    <mergeCell ref="P92:T92"/>
    <mergeCell ref="P93:T93"/>
    <mergeCell ref="P94:T94"/>
    <mergeCell ref="P95:T95"/>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8" max="32" man="1"/>
    <brk id="103"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66237-F977-42BE-AFF3-98F169268636}">
  <dimension ref="A1:AH105"/>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7109375" style="81" customWidth="1"/>
    <col min="2" max="2" width="38.7109375" style="1" customWidth="1"/>
    <col min="3" max="3" width="6.85546875" style="1" customWidth="1"/>
    <col min="4" max="4" width="7.7109375" style="1" customWidth="1"/>
    <col min="5" max="5" width="6.85546875" style="1" customWidth="1"/>
    <col min="6" max="7" width="7.5703125" style="1" customWidth="1"/>
    <col min="8" max="8" width="5.5703125" style="1" customWidth="1"/>
    <col min="9" max="10" width="6.140625" style="1" customWidth="1"/>
    <col min="11" max="12" width="5.85546875" style="1" customWidth="1"/>
    <col min="13" max="13" width="6.42578125" style="1" customWidth="1"/>
    <col min="14" max="14" width="6.140625" style="1" customWidth="1"/>
    <col min="15" max="15" width="4.7109375" style="1" customWidth="1"/>
    <col min="16" max="16" width="5.28515625" style="1" customWidth="1"/>
    <col min="17" max="19" width="4.7109375" style="1" customWidth="1"/>
    <col min="20" max="20" width="4.85546875" style="1" customWidth="1"/>
    <col min="21" max="21" width="4.7109375" style="1" customWidth="1"/>
    <col min="22" max="23" width="5.42578125" style="1" customWidth="1"/>
    <col min="24" max="24" width="4.7109375" style="1" customWidth="1"/>
    <col min="25" max="25" width="5.28515625" style="1" customWidth="1"/>
    <col min="26" max="27" width="4.5703125" style="1" customWidth="1"/>
    <col min="28" max="29" width="4.140625" style="1" customWidth="1"/>
    <col min="30" max="30" width="4.5703125" style="1" customWidth="1"/>
    <col min="31" max="31" width="5" style="1" customWidth="1"/>
    <col min="32" max="32" width="6" style="1" customWidth="1"/>
    <col min="33" max="33" width="6.85546875" style="1" customWidth="1"/>
    <col min="34" max="34" width="5.140625" style="1" customWidth="1"/>
    <col min="35" max="16384" width="11.42578125" style="1"/>
  </cols>
  <sheetData>
    <row r="1" spans="2:34" ht="3" customHeight="1" x14ac:dyDescent="0.25"/>
    <row r="2" spans="2:34" ht="16.5" customHeight="1" x14ac:dyDescent="0.25">
      <c r="B2" s="2" t="s">
        <v>624</v>
      </c>
      <c r="C2" s="3"/>
      <c r="D2" s="4"/>
      <c r="E2" s="4"/>
      <c r="F2" s="4"/>
      <c r="AF2" s="5"/>
    </row>
    <row r="3" spans="2:34" ht="9" customHeight="1" x14ac:dyDescent="0.25">
      <c r="B3" s="6"/>
      <c r="C3" s="6"/>
      <c r="M3" s="7" t="s">
        <v>625</v>
      </c>
    </row>
    <row r="4" spans="2:34" ht="9" customHeight="1" x14ac:dyDescent="0.25">
      <c r="B4" s="9" t="s">
        <v>1</v>
      </c>
      <c r="C4" s="9"/>
      <c r="H4" s="10"/>
      <c r="I4" s="8" t="s">
        <v>2</v>
      </c>
      <c r="M4" s="7" t="s">
        <v>626</v>
      </c>
    </row>
    <row r="5" spans="2:34"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4"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4"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26</v>
      </c>
      <c r="AA7" s="27" t="s">
        <v>27</v>
      </c>
      <c r="AB7" s="27" t="s">
        <v>28</v>
      </c>
      <c r="AC7" s="27" t="s">
        <v>29</v>
      </c>
      <c r="AD7" s="27" t="s">
        <v>30</v>
      </c>
      <c r="AE7" s="27" t="s">
        <v>31</v>
      </c>
      <c r="AF7" s="366" t="s">
        <v>32</v>
      </c>
      <c r="AG7" s="29" t="s">
        <v>33</v>
      </c>
      <c r="AH7" s="8"/>
    </row>
    <row r="8" spans="2:34"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row>
    <row r="9" spans="2:34" ht="10.5" customHeight="1" x14ac:dyDescent="0.25">
      <c r="B9" s="40"/>
      <c r="C9" s="41" t="s">
        <v>34</v>
      </c>
      <c r="D9" s="42">
        <v>18.639999999999997</v>
      </c>
      <c r="E9" s="43" t="s">
        <v>36</v>
      </c>
      <c r="F9" s="42">
        <v>32.370000000000005</v>
      </c>
      <c r="G9" s="42" t="s">
        <v>36</v>
      </c>
      <c r="H9" s="42">
        <v>4.55</v>
      </c>
      <c r="I9" s="42">
        <v>49.13000000000001</v>
      </c>
      <c r="J9" s="43" t="s">
        <v>36</v>
      </c>
      <c r="K9" s="42">
        <v>109.41</v>
      </c>
      <c r="L9" s="42">
        <v>44.48</v>
      </c>
      <c r="M9" s="42">
        <v>31.950000000000003</v>
      </c>
      <c r="N9" s="42">
        <v>33.14</v>
      </c>
      <c r="O9" s="42">
        <v>17.96</v>
      </c>
      <c r="P9" s="42">
        <v>41.96</v>
      </c>
      <c r="Q9" s="42">
        <v>19.649999999999999</v>
      </c>
      <c r="R9" s="42">
        <v>21.909999999999997</v>
      </c>
      <c r="S9" s="42" t="s">
        <v>36</v>
      </c>
      <c r="T9" s="42">
        <v>9.6900000000000013</v>
      </c>
      <c r="U9" s="44">
        <v>26.900000000000002</v>
      </c>
      <c r="V9" s="45">
        <v>85.4</v>
      </c>
      <c r="W9" s="46">
        <v>4.57</v>
      </c>
      <c r="X9" s="44">
        <v>9.64</v>
      </c>
      <c r="Y9" s="42">
        <v>0.03</v>
      </c>
      <c r="Z9" s="43" t="s">
        <v>36</v>
      </c>
      <c r="AA9" s="43" t="s">
        <v>36</v>
      </c>
      <c r="AB9" s="43" t="s">
        <v>36</v>
      </c>
      <c r="AC9" s="43" t="s">
        <v>36</v>
      </c>
      <c r="AD9" s="43" t="s">
        <v>36</v>
      </c>
      <c r="AE9" s="43" t="s">
        <v>36</v>
      </c>
      <c r="AF9" s="47" t="s">
        <v>36</v>
      </c>
      <c r="AG9" s="48">
        <f>SUM(D9:AF9)</f>
        <v>561.38</v>
      </c>
      <c r="AH9" s="8"/>
    </row>
    <row r="10" spans="2:34" ht="12" customHeight="1" x14ac:dyDescent="0.25">
      <c r="B10" s="546" t="s">
        <v>37</v>
      </c>
      <c r="C10" s="547"/>
      <c r="D10" s="49">
        <v>625.59079745224483</v>
      </c>
      <c r="E10" s="50" t="s">
        <v>36</v>
      </c>
      <c r="F10" s="49">
        <v>35.748246662913182</v>
      </c>
      <c r="G10" s="49" t="s">
        <v>36</v>
      </c>
      <c r="H10" s="49">
        <v>5.421563034797459</v>
      </c>
      <c r="I10" s="49">
        <v>11.579578094745649</v>
      </c>
      <c r="J10" s="50" t="s">
        <v>36</v>
      </c>
      <c r="K10" s="49">
        <v>36.265795439763522</v>
      </c>
      <c r="L10" s="49">
        <v>63.026889347793713</v>
      </c>
      <c r="M10" s="49">
        <v>17.405639522758893</v>
      </c>
      <c r="N10" s="49">
        <v>17.69393165131023</v>
      </c>
      <c r="O10" s="49">
        <v>32.567623754581007</v>
      </c>
      <c r="P10" s="49">
        <v>55.956094471937419</v>
      </c>
      <c r="Q10" s="49">
        <v>32.476300183454924</v>
      </c>
      <c r="R10" s="49">
        <v>23.831872039504702</v>
      </c>
      <c r="S10" s="49" t="s">
        <v>36</v>
      </c>
      <c r="T10" s="49">
        <v>24.179311791458957</v>
      </c>
      <c r="U10" s="51">
        <v>29.802351217599959</v>
      </c>
      <c r="V10" s="52">
        <v>5.4333079779856179</v>
      </c>
      <c r="W10" s="53">
        <v>0</v>
      </c>
      <c r="X10" s="51">
        <v>0</v>
      </c>
      <c r="Y10" s="49">
        <v>442.37436485563182</v>
      </c>
      <c r="Z10" s="50" t="s">
        <v>36</v>
      </c>
      <c r="AA10" s="50" t="s">
        <v>36</v>
      </c>
      <c r="AB10" s="50" t="s">
        <v>36</v>
      </c>
      <c r="AC10" s="50" t="s">
        <v>36</v>
      </c>
      <c r="AD10" s="50" t="s">
        <v>36</v>
      </c>
      <c r="AE10" s="50" t="s">
        <v>36</v>
      </c>
      <c r="AF10" s="54" t="s">
        <v>36</v>
      </c>
      <c r="AG10" s="48">
        <f t="shared" ref="AG10:AG13" si="0">SUM(D10:AF10)</f>
        <v>1459.3536674984816</v>
      </c>
      <c r="AH10" s="8"/>
    </row>
    <row r="11" spans="2:34" ht="10.5" customHeight="1" x14ac:dyDescent="0.25">
      <c r="B11" s="548" t="s">
        <v>38</v>
      </c>
      <c r="C11" s="549"/>
      <c r="D11" s="49">
        <v>0.86</v>
      </c>
      <c r="E11" s="50" t="s">
        <v>36</v>
      </c>
      <c r="F11" s="49">
        <v>0</v>
      </c>
      <c r="G11" s="49" t="s">
        <v>36</v>
      </c>
      <c r="H11" s="49">
        <v>0</v>
      </c>
      <c r="I11" s="49">
        <v>0</v>
      </c>
      <c r="J11" s="50" t="s">
        <v>36</v>
      </c>
      <c r="K11" s="49">
        <v>1.01</v>
      </c>
      <c r="L11" s="49">
        <v>0</v>
      </c>
      <c r="M11" s="49">
        <v>0</v>
      </c>
      <c r="N11" s="49">
        <v>0</v>
      </c>
      <c r="O11" s="49">
        <v>0</v>
      </c>
      <c r="P11" s="49">
        <v>0</v>
      </c>
      <c r="Q11" s="49">
        <v>0</v>
      </c>
      <c r="R11" s="49">
        <v>0</v>
      </c>
      <c r="S11" s="49" t="s">
        <v>36</v>
      </c>
      <c r="T11" s="49">
        <v>0</v>
      </c>
      <c r="U11" s="51">
        <v>0</v>
      </c>
      <c r="V11" s="52">
        <v>0</v>
      </c>
      <c r="W11" s="53">
        <v>0</v>
      </c>
      <c r="X11" s="51">
        <v>0</v>
      </c>
      <c r="Y11" s="49">
        <v>0</v>
      </c>
      <c r="Z11" s="50" t="s">
        <v>36</v>
      </c>
      <c r="AA11" s="50" t="s">
        <v>36</v>
      </c>
      <c r="AB11" s="50" t="s">
        <v>36</v>
      </c>
      <c r="AC11" s="50" t="s">
        <v>36</v>
      </c>
      <c r="AD11" s="50" t="s">
        <v>36</v>
      </c>
      <c r="AE11" s="50" t="s">
        <v>36</v>
      </c>
      <c r="AF11" s="54" t="s">
        <v>36</v>
      </c>
      <c r="AG11" s="48">
        <f t="shared" si="0"/>
        <v>1.87</v>
      </c>
      <c r="AH11" s="8"/>
    </row>
    <row r="12" spans="2:34" ht="17.100000000000001" customHeight="1" x14ac:dyDescent="0.25">
      <c r="B12" s="550" t="s">
        <v>39</v>
      </c>
      <c r="C12" s="551"/>
      <c r="D12" s="49">
        <v>1</v>
      </c>
      <c r="E12" s="50" t="s">
        <v>36</v>
      </c>
      <c r="F12" s="49">
        <v>0</v>
      </c>
      <c r="G12" s="49" t="s">
        <v>36</v>
      </c>
      <c r="H12" s="49">
        <v>0</v>
      </c>
      <c r="I12" s="49">
        <v>0</v>
      </c>
      <c r="J12" s="50" t="s">
        <v>36</v>
      </c>
      <c r="K12" s="49">
        <v>0</v>
      </c>
      <c r="L12" s="49">
        <v>0</v>
      </c>
      <c r="M12" s="49">
        <v>0</v>
      </c>
      <c r="N12" s="49">
        <v>0.15</v>
      </c>
      <c r="O12" s="49">
        <v>0</v>
      </c>
      <c r="P12" s="49">
        <v>0</v>
      </c>
      <c r="Q12" s="49">
        <v>0</v>
      </c>
      <c r="R12" s="49">
        <v>0</v>
      </c>
      <c r="S12" s="49" t="s">
        <v>36</v>
      </c>
      <c r="T12" s="49">
        <v>0</v>
      </c>
      <c r="U12" s="51">
        <v>0</v>
      </c>
      <c r="V12" s="52">
        <v>0</v>
      </c>
      <c r="W12" s="53">
        <v>0</v>
      </c>
      <c r="X12" s="49">
        <v>0</v>
      </c>
      <c r="Y12" s="49">
        <v>82.289999999999992</v>
      </c>
      <c r="Z12" s="50" t="s">
        <v>36</v>
      </c>
      <c r="AA12" s="50" t="s">
        <v>36</v>
      </c>
      <c r="AB12" s="50" t="s">
        <v>36</v>
      </c>
      <c r="AC12" s="50" t="s">
        <v>36</v>
      </c>
      <c r="AD12" s="50" t="s">
        <v>36</v>
      </c>
      <c r="AE12" s="50" t="s">
        <v>36</v>
      </c>
      <c r="AF12" s="50" t="s">
        <v>36</v>
      </c>
      <c r="AG12" s="55">
        <f t="shared" si="0"/>
        <v>83.44</v>
      </c>
      <c r="AH12" s="8"/>
    </row>
    <row r="13" spans="2:34" ht="10.5" customHeight="1" x14ac:dyDescent="0.25">
      <c r="B13" s="56"/>
      <c r="C13" s="57" t="s">
        <v>40</v>
      </c>
      <c r="D13" s="49">
        <f>SUM(D9:D12)</f>
        <v>646.09079745224483</v>
      </c>
      <c r="E13" s="50" t="s">
        <v>36</v>
      </c>
      <c r="F13" s="49">
        <f t="shared" ref="F13:Y13" si="1">SUM(F9:F12)</f>
        <v>68.11824666291318</v>
      </c>
      <c r="G13" s="49" t="s">
        <v>36</v>
      </c>
      <c r="H13" s="49">
        <f t="shared" si="1"/>
        <v>9.9715630347974589</v>
      </c>
      <c r="I13" s="49">
        <f t="shared" si="1"/>
        <v>60.709578094745659</v>
      </c>
      <c r="J13" s="50" t="s">
        <v>36</v>
      </c>
      <c r="K13" s="49">
        <f t="shared" si="1"/>
        <v>146.68579543976352</v>
      </c>
      <c r="L13" s="49">
        <f t="shared" si="1"/>
        <v>107.5068893477937</v>
      </c>
      <c r="M13" s="49">
        <f t="shared" si="1"/>
        <v>49.355639522758892</v>
      </c>
      <c r="N13" s="49">
        <f t="shared" si="1"/>
        <v>50.983931651310229</v>
      </c>
      <c r="O13" s="49">
        <f t="shared" si="1"/>
        <v>50.527623754581008</v>
      </c>
      <c r="P13" s="49">
        <f t="shared" si="1"/>
        <v>97.916094471937413</v>
      </c>
      <c r="Q13" s="49">
        <f t="shared" si="1"/>
        <v>52.126300183454923</v>
      </c>
      <c r="R13" s="49">
        <f t="shared" si="1"/>
        <v>45.741872039504699</v>
      </c>
      <c r="S13" s="49" t="s">
        <v>36</v>
      </c>
      <c r="T13" s="49">
        <f t="shared" si="1"/>
        <v>33.869311791458955</v>
      </c>
      <c r="U13" s="51">
        <f t="shared" si="1"/>
        <v>56.702351217599961</v>
      </c>
      <c r="V13" s="52">
        <f t="shared" si="1"/>
        <v>90.833307977985626</v>
      </c>
      <c r="W13" s="53">
        <f t="shared" si="1"/>
        <v>4.57</v>
      </c>
      <c r="X13" s="51">
        <f t="shared" si="1"/>
        <v>9.64</v>
      </c>
      <c r="Y13" s="49">
        <f t="shared" si="1"/>
        <v>524.69436485563176</v>
      </c>
      <c r="Z13" s="50" t="s">
        <v>36</v>
      </c>
      <c r="AA13" s="50" t="s">
        <v>36</v>
      </c>
      <c r="AB13" s="50" t="s">
        <v>36</v>
      </c>
      <c r="AC13" s="50" t="s">
        <v>36</v>
      </c>
      <c r="AD13" s="50" t="s">
        <v>36</v>
      </c>
      <c r="AE13" s="50" t="s">
        <v>36</v>
      </c>
      <c r="AF13" s="54" t="s">
        <v>36</v>
      </c>
      <c r="AG13" s="48">
        <f t="shared" si="0"/>
        <v>2106.0436674984821</v>
      </c>
      <c r="AH13" s="8"/>
    </row>
    <row r="14" spans="2:34"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row>
    <row r="15" spans="2:34" ht="19.5" customHeight="1" thickBot="1" x14ac:dyDescent="0.3">
      <c r="B15" s="552" t="s">
        <v>42</v>
      </c>
      <c r="C15" s="553"/>
      <c r="D15" s="68">
        <v>18.809359163377597</v>
      </c>
      <c r="E15" s="69" t="s">
        <v>36</v>
      </c>
      <c r="F15" s="68">
        <v>5.1227780510283694</v>
      </c>
      <c r="G15" s="68" t="s">
        <v>36</v>
      </c>
      <c r="H15" s="68">
        <v>0.28138297377517107</v>
      </c>
      <c r="I15" s="68">
        <v>2.674717744260251</v>
      </c>
      <c r="J15" s="69" t="s">
        <v>36</v>
      </c>
      <c r="K15" s="68">
        <v>9.0572192620400127</v>
      </c>
      <c r="L15" s="68">
        <v>22.361515770519748</v>
      </c>
      <c r="M15" s="68">
        <v>2.3213330457422758</v>
      </c>
      <c r="N15" s="68">
        <v>5.1727521018827574</v>
      </c>
      <c r="O15" s="68">
        <v>7.3866958277194357</v>
      </c>
      <c r="P15" s="68">
        <v>8.102212963960719</v>
      </c>
      <c r="Q15" s="68">
        <v>2.8657892901225366</v>
      </c>
      <c r="R15" s="68">
        <v>2.2446821810186588</v>
      </c>
      <c r="S15" s="68" t="s">
        <v>36</v>
      </c>
      <c r="T15" s="68">
        <v>0.20150053659886899</v>
      </c>
      <c r="U15" s="70">
        <v>4.4980656290868648</v>
      </c>
      <c r="V15" s="71">
        <v>2.9921265879880012</v>
      </c>
      <c r="W15" s="72">
        <v>0</v>
      </c>
      <c r="X15" s="70">
        <v>0.16757147910151723</v>
      </c>
      <c r="Y15" s="68">
        <v>30.415747071852763</v>
      </c>
      <c r="Z15" s="69" t="s">
        <v>36</v>
      </c>
      <c r="AA15" s="69" t="s">
        <v>36</v>
      </c>
      <c r="AB15" s="69" t="s">
        <v>36</v>
      </c>
      <c r="AC15" s="69" t="s">
        <v>36</v>
      </c>
      <c r="AD15" s="69" t="s">
        <v>36</v>
      </c>
      <c r="AE15" s="69" t="s">
        <v>36</v>
      </c>
      <c r="AF15" s="73" t="s">
        <v>36</v>
      </c>
      <c r="AG15" s="74">
        <f>SUM(D15:AF15)</f>
        <v>124.67544968007554</v>
      </c>
      <c r="AH15" s="8"/>
    </row>
    <row r="16" spans="2:34"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row>
    <row r="17" spans="1:34" ht="10.5" customHeight="1" x14ac:dyDescent="0.25">
      <c r="B17" s="82"/>
      <c r="C17" s="83" t="s">
        <v>627</v>
      </c>
      <c r="D17" s="118">
        <v>675.7</v>
      </c>
      <c r="E17" s="84" t="s">
        <v>36</v>
      </c>
      <c r="F17" s="118">
        <v>38.5</v>
      </c>
      <c r="G17" s="84" t="s">
        <v>36</v>
      </c>
      <c r="H17" s="118">
        <v>6</v>
      </c>
      <c r="I17" s="118">
        <v>12.7</v>
      </c>
      <c r="J17" s="84" t="s">
        <v>36</v>
      </c>
      <c r="K17" s="118">
        <v>43.2</v>
      </c>
      <c r="L17" s="118">
        <v>72</v>
      </c>
      <c r="M17" s="118">
        <v>21.5</v>
      </c>
      <c r="N17" s="118">
        <v>30.2</v>
      </c>
      <c r="O17" s="118">
        <v>34.5</v>
      </c>
      <c r="P17" s="118">
        <v>59.2</v>
      </c>
      <c r="Q17" s="118">
        <v>34.5</v>
      </c>
      <c r="R17" s="118">
        <v>24</v>
      </c>
      <c r="S17" s="84" t="s">
        <v>36</v>
      </c>
      <c r="T17" s="118">
        <v>23.8</v>
      </c>
      <c r="U17" s="117">
        <v>30.599999999999998</v>
      </c>
      <c r="V17" s="120">
        <v>5</v>
      </c>
      <c r="W17" s="119" t="s">
        <v>36</v>
      </c>
      <c r="X17" s="85" t="s">
        <v>36</v>
      </c>
      <c r="Y17" s="118">
        <v>414</v>
      </c>
      <c r="Z17" s="118" t="s">
        <v>36</v>
      </c>
      <c r="AA17" s="118" t="s">
        <v>36</v>
      </c>
      <c r="AB17" s="118" t="s">
        <v>36</v>
      </c>
      <c r="AC17" s="118" t="s">
        <v>36</v>
      </c>
      <c r="AD17" s="118" t="s">
        <v>36</v>
      </c>
      <c r="AE17" s="118" t="s">
        <v>36</v>
      </c>
      <c r="AF17" s="119" t="s">
        <v>36</v>
      </c>
      <c r="AG17" s="126">
        <f>SUM(D17:AF17)</f>
        <v>1525.4</v>
      </c>
      <c r="AH17" s="8"/>
    </row>
    <row r="18" spans="1:34" ht="10.5" customHeight="1" thickBot="1" x14ac:dyDescent="0.3">
      <c r="B18" s="329"/>
      <c r="C18" s="330" t="s">
        <v>512</v>
      </c>
      <c r="D18" s="89">
        <v>4</v>
      </c>
      <c r="E18" s="89">
        <v>0</v>
      </c>
      <c r="F18" s="90">
        <v>0</v>
      </c>
      <c r="G18" s="84">
        <v>0</v>
      </c>
      <c r="H18" s="90">
        <v>0</v>
      </c>
      <c r="I18" s="90">
        <v>1</v>
      </c>
      <c r="J18" s="89">
        <v>0</v>
      </c>
      <c r="K18" s="90">
        <v>1</v>
      </c>
      <c r="L18" s="90">
        <v>1</v>
      </c>
      <c r="M18" s="89">
        <v>1</v>
      </c>
      <c r="N18" s="89">
        <v>0</v>
      </c>
      <c r="O18" s="89">
        <v>0</v>
      </c>
      <c r="P18" s="89">
        <v>1</v>
      </c>
      <c r="Q18" s="89">
        <v>0</v>
      </c>
      <c r="R18" s="89">
        <v>0</v>
      </c>
      <c r="S18" s="89">
        <v>0</v>
      </c>
      <c r="T18" s="89">
        <v>1</v>
      </c>
      <c r="U18" s="91">
        <v>0</v>
      </c>
      <c r="V18" s="92">
        <v>0</v>
      </c>
      <c r="W18" s="93">
        <v>0</v>
      </c>
      <c r="X18" s="89">
        <v>0</v>
      </c>
      <c r="Y18" s="89">
        <v>6</v>
      </c>
      <c r="Z18" s="89" t="s">
        <v>36</v>
      </c>
      <c r="AA18" s="89" t="s">
        <v>36</v>
      </c>
      <c r="AB18" s="89" t="s">
        <v>36</v>
      </c>
      <c r="AC18" s="89" t="s">
        <v>36</v>
      </c>
      <c r="AD18" s="89" t="s">
        <v>36</v>
      </c>
      <c r="AE18" s="89" t="s">
        <v>36</v>
      </c>
      <c r="AF18" s="89" t="s">
        <v>36</v>
      </c>
      <c r="AG18" s="94">
        <f>SUM(D18:AF18)</f>
        <v>16</v>
      </c>
      <c r="AH18" s="8"/>
    </row>
    <row r="19" spans="1:34" ht="10.5" customHeight="1" x14ac:dyDescent="0.25">
      <c r="B19" s="95"/>
      <c r="C19" s="96" t="s">
        <v>628</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row>
    <row r="20" spans="1:34" ht="10.5" customHeight="1" x14ac:dyDescent="0.25">
      <c r="B20" s="111"/>
      <c r="C20" s="41" t="s">
        <v>34</v>
      </c>
      <c r="D20" s="44">
        <v>21.409999999999997</v>
      </c>
      <c r="E20" s="43" t="s">
        <v>36</v>
      </c>
      <c r="F20" s="42">
        <v>41.51</v>
      </c>
      <c r="G20" s="332" t="s">
        <v>36</v>
      </c>
      <c r="H20" s="42">
        <v>3.72</v>
      </c>
      <c r="I20" s="42">
        <v>47.179999999999993</v>
      </c>
      <c r="J20" s="43" t="s">
        <v>36</v>
      </c>
      <c r="K20" s="42">
        <v>82.909999999999982</v>
      </c>
      <c r="L20" s="42">
        <v>43.44</v>
      </c>
      <c r="M20" s="42">
        <v>26.250000000000004</v>
      </c>
      <c r="N20" s="42">
        <v>14.159999999999998</v>
      </c>
      <c r="O20" s="42">
        <v>15.52</v>
      </c>
      <c r="P20" s="42">
        <v>28.64</v>
      </c>
      <c r="Q20" s="42">
        <v>15.16</v>
      </c>
      <c r="R20" s="42">
        <v>20.23</v>
      </c>
      <c r="S20" s="332" t="s">
        <v>36</v>
      </c>
      <c r="T20" s="46">
        <v>4.6400000000000006</v>
      </c>
      <c r="U20" s="44">
        <v>23.92</v>
      </c>
      <c r="V20" s="45">
        <v>86.249999999999986</v>
      </c>
      <c r="W20" s="46">
        <v>0</v>
      </c>
      <c r="X20" s="44">
        <v>9.6999999999999993</v>
      </c>
      <c r="Y20" s="42">
        <v>0</v>
      </c>
      <c r="Z20" s="43" t="s">
        <v>35</v>
      </c>
      <c r="AA20" s="43" t="s">
        <v>35</v>
      </c>
      <c r="AB20" s="43" t="s">
        <v>35</v>
      </c>
      <c r="AC20" s="43" t="s">
        <v>35</v>
      </c>
      <c r="AD20" s="43" t="s">
        <v>35</v>
      </c>
      <c r="AE20" s="43" t="s">
        <v>35</v>
      </c>
      <c r="AF20" s="47" t="s">
        <v>35</v>
      </c>
      <c r="AG20" s="388">
        <v>484.64</v>
      </c>
      <c r="AH20" s="8"/>
    </row>
    <row r="21" spans="1:34" ht="29.25" customHeight="1" x14ac:dyDescent="0.25">
      <c r="B21" s="554" t="s">
        <v>601</v>
      </c>
      <c r="C21" s="555"/>
      <c r="D21" s="51">
        <v>742.80186717903155</v>
      </c>
      <c r="E21" s="43" t="s">
        <v>36</v>
      </c>
      <c r="F21" s="49">
        <v>46.199376676319886</v>
      </c>
      <c r="G21" s="333" t="s">
        <v>36</v>
      </c>
      <c r="H21" s="49">
        <v>5.3325213671558069</v>
      </c>
      <c r="I21" s="49">
        <v>11.940314750503179</v>
      </c>
      <c r="J21" s="43" t="s">
        <v>36</v>
      </c>
      <c r="K21" s="49">
        <v>46.494877033306246</v>
      </c>
      <c r="L21" s="49">
        <v>70.781903867985974</v>
      </c>
      <c r="M21" s="49">
        <v>18.28336010624426</v>
      </c>
      <c r="N21" s="49">
        <v>19.130807354423315</v>
      </c>
      <c r="O21" s="49">
        <v>39.675888546739117</v>
      </c>
      <c r="P21" s="49">
        <v>61.798213960638563</v>
      </c>
      <c r="Q21" s="49">
        <v>36.981600024182924</v>
      </c>
      <c r="R21" s="49">
        <v>24.928707247579236</v>
      </c>
      <c r="S21" s="333" t="s">
        <v>36</v>
      </c>
      <c r="T21" s="53">
        <v>24.665112210950713</v>
      </c>
      <c r="U21" s="51">
        <v>30.023554106070527</v>
      </c>
      <c r="V21" s="52">
        <v>5.6862876712327797</v>
      </c>
      <c r="W21" s="53">
        <v>0</v>
      </c>
      <c r="X21" s="51">
        <v>0</v>
      </c>
      <c r="Y21" s="49">
        <v>536.57179632023531</v>
      </c>
      <c r="Z21" s="43" t="s">
        <v>35</v>
      </c>
      <c r="AA21" s="43" t="s">
        <v>35</v>
      </c>
      <c r="AB21" s="43" t="s">
        <v>35</v>
      </c>
      <c r="AC21" s="43" t="s">
        <v>35</v>
      </c>
      <c r="AD21" s="43" t="s">
        <v>35</v>
      </c>
      <c r="AE21" s="43" t="s">
        <v>35</v>
      </c>
      <c r="AF21" s="47" t="s">
        <v>35</v>
      </c>
      <c r="AG21" s="376">
        <v>1721.296188422599</v>
      </c>
      <c r="AH21" s="8"/>
    </row>
    <row r="22" spans="1:34" ht="10.5" customHeight="1" x14ac:dyDescent="0.25">
      <c r="B22" s="122"/>
      <c r="C22" s="123" t="s">
        <v>40</v>
      </c>
      <c r="D22" s="437">
        <v>764.21186717903151</v>
      </c>
      <c r="E22" s="374" t="s">
        <v>36</v>
      </c>
      <c r="F22" s="438">
        <v>87.709376676319891</v>
      </c>
      <c r="G22" s="334" t="s">
        <v>36</v>
      </c>
      <c r="H22" s="438">
        <v>9.0525213671558067</v>
      </c>
      <c r="I22" s="438">
        <v>59.120314750503169</v>
      </c>
      <c r="J22" s="374" t="s">
        <v>36</v>
      </c>
      <c r="K22" s="438">
        <v>129.40487703330624</v>
      </c>
      <c r="L22" s="438">
        <v>114.22190386798597</v>
      </c>
      <c r="M22" s="438">
        <v>44.533360106244267</v>
      </c>
      <c r="N22" s="438">
        <v>33.290807354423315</v>
      </c>
      <c r="O22" s="438">
        <v>55.195888546739113</v>
      </c>
      <c r="P22" s="438">
        <v>90.438213960638564</v>
      </c>
      <c r="Q22" s="438">
        <v>52.141600024182921</v>
      </c>
      <c r="R22" s="438">
        <v>45.158707247579237</v>
      </c>
      <c r="S22" s="334" t="s">
        <v>36</v>
      </c>
      <c r="T22" s="369">
        <v>29.305112210950714</v>
      </c>
      <c r="U22" s="437">
        <v>53.943554106070529</v>
      </c>
      <c r="V22" s="439">
        <v>91.936287671232762</v>
      </c>
      <c r="W22" s="369">
        <v>0</v>
      </c>
      <c r="X22" s="437">
        <v>9.6999999999999993</v>
      </c>
      <c r="Y22" s="438">
        <v>536.57179632023531</v>
      </c>
      <c r="Z22" s="374" t="s">
        <v>35</v>
      </c>
      <c r="AA22" s="374" t="s">
        <v>35</v>
      </c>
      <c r="AB22" s="374" t="s">
        <v>35</v>
      </c>
      <c r="AC22" s="374" t="s">
        <v>35</v>
      </c>
      <c r="AD22" s="374" t="s">
        <v>35</v>
      </c>
      <c r="AE22" s="374" t="s">
        <v>35</v>
      </c>
      <c r="AF22" s="375" t="s">
        <v>35</v>
      </c>
      <c r="AG22" s="376">
        <v>2205.9361884225996</v>
      </c>
      <c r="AH22" s="8"/>
    </row>
    <row r="23" spans="1:34" ht="10.5" customHeight="1" thickBot="1" x14ac:dyDescent="0.3">
      <c r="B23" s="104"/>
      <c r="C23" s="105" t="s">
        <v>41</v>
      </c>
      <c r="D23" s="389">
        <v>21.5</v>
      </c>
      <c r="E23" s="381"/>
      <c r="F23" s="390"/>
      <c r="G23" s="390"/>
      <c r="H23" s="390"/>
      <c r="I23" s="390"/>
      <c r="J23" s="381"/>
      <c r="K23" s="390"/>
      <c r="L23" s="390"/>
      <c r="M23" s="390"/>
      <c r="N23" s="390"/>
      <c r="O23" s="390"/>
      <c r="P23" s="390"/>
      <c r="Q23" s="390"/>
      <c r="R23" s="390"/>
      <c r="S23" s="390"/>
      <c r="T23" s="391"/>
      <c r="U23" s="392"/>
      <c r="V23" s="393"/>
      <c r="W23" s="391"/>
      <c r="X23" s="392"/>
      <c r="Y23" s="390"/>
      <c r="Z23" s="381"/>
      <c r="AA23" s="381"/>
      <c r="AB23" s="381"/>
      <c r="AC23" s="381"/>
      <c r="AD23" s="381"/>
      <c r="AE23" s="381"/>
      <c r="AF23" s="382"/>
      <c r="AG23" s="383"/>
      <c r="AH23" s="8"/>
    </row>
    <row r="24" spans="1:34" ht="10.5" customHeight="1" x14ac:dyDescent="0.25">
      <c r="B24" s="95"/>
      <c r="C24" s="96" t="s">
        <v>629</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row>
    <row r="25" spans="1:34" ht="10.5" customHeight="1" x14ac:dyDescent="0.25">
      <c r="B25" s="111"/>
      <c r="C25" s="41" t="s">
        <v>34</v>
      </c>
      <c r="D25" s="44">
        <v>16</v>
      </c>
      <c r="E25" s="43" t="s">
        <v>36</v>
      </c>
      <c r="F25" s="42">
        <v>36.6</v>
      </c>
      <c r="G25" s="332" t="s">
        <v>36</v>
      </c>
      <c r="H25" s="42">
        <v>4.9000000000000004</v>
      </c>
      <c r="I25" s="42">
        <v>52.1</v>
      </c>
      <c r="J25" s="43" t="s">
        <v>36</v>
      </c>
      <c r="K25" s="42">
        <v>99.7</v>
      </c>
      <c r="L25" s="42">
        <v>44.2</v>
      </c>
      <c r="M25" s="42">
        <v>34.9</v>
      </c>
      <c r="N25" s="42">
        <v>36.9</v>
      </c>
      <c r="O25" s="42">
        <v>16.7</v>
      </c>
      <c r="P25" s="42">
        <v>41.8</v>
      </c>
      <c r="Q25" s="42">
        <v>18.899999999999999</v>
      </c>
      <c r="R25" s="42">
        <v>20.9</v>
      </c>
      <c r="S25" s="332" t="s">
        <v>36</v>
      </c>
      <c r="T25" s="46">
        <v>10.8</v>
      </c>
      <c r="U25" s="44">
        <v>0</v>
      </c>
      <c r="V25" s="45">
        <v>0</v>
      </c>
      <c r="W25" s="46">
        <v>119.1</v>
      </c>
      <c r="X25" s="44">
        <v>10.8</v>
      </c>
      <c r="Y25" s="42">
        <v>0</v>
      </c>
      <c r="Z25" s="43" t="s">
        <v>35</v>
      </c>
      <c r="AA25" s="43" t="s">
        <v>35</v>
      </c>
      <c r="AB25" s="43" t="s">
        <v>35</v>
      </c>
      <c r="AC25" s="43" t="s">
        <v>35</v>
      </c>
      <c r="AD25" s="43" t="s">
        <v>35</v>
      </c>
      <c r="AE25" s="43" t="s">
        <v>35</v>
      </c>
      <c r="AF25" s="47" t="s">
        <v>35</v>
      </c>
      <c r="AG25" s="388">
        <v>564.4</v>
      </c>
      <c r="AH25" s="8"/>
    </row>
    <row r="26" spans="1:34" ht="30" customHeight="1" x14ac:dyDescent="0.25">
      <c r="B26" s="554" t="s">
        <v>601</v>
      </c>
      <c r="C26" s="555"/>
      <c r="D26" s="51">
        <v>768.8</v>
      </c>
      <c r="E26" s="43" t="s">
        <v>36</v>
      </c>
      <c r="F26" s="49">
        <v>49.3</v>
      </c>
      <c r="G26" s="333" t="s">
        <v>36</v>
      </c>
      <c r="H26" s="49">
        <v>7.4</v>
      </c>
      <c r="I26" s="49">
        <v>11.9</v>
      </c>
      <c r="J26" s="43" t="s">
        <v>36</v>
      </c>
      <c r="K26" s="49">
        <v>51.1</v>
      </c>
      <c r="L26" s="49">
        <v>71.3</v>
      </c>
      <c r="M26" s="49">
        <v>20.2</v>
      </c>
      <c r="N26" s="49">
        <v>21</v>
      </c>
      <c r="O26" s="49">
        <v>40.700000000000003</v>
      </c>
      <c r="P26" s="49">
        <v>63.9</v>
      </c>
      <c r="Q26" s="49">
        <v>38.1</v>
      </c>
      <c r="R26" s="49">
        <v>27.1</v>
      </c>
      <c r="S26" s="333" t="s">
        <v>36</v>
      </c>
      <c r="T26" s="53">
        <v>26.2</v>
      </c>
      <c r="U26" s="51">
        <v>31.7</v>
      </c>
      <c r="V26" s="52">
        <v>6</v>
      </c>
      <c r="W26" s="53">
        <v>0</v>
      </c>
      <c r="X26" s="51">
        <v>0</v>
      </c>
      <c r="Y26" s="49">
        <v>553.29999999999995</v>
      </c>
      <c r="Z26" s="43" t="s">
        <v>35</v>
      </c>
      <c r="AA26" s="43" t="s">
        <v>35</v>
      </c>
      <c r="AB26" s="43" t="s">
        <v>35</v>
      </c>
      <c r="AC26" s="43" t="s">
        <v>35</v>
      </c>
      <c r="AD26" s="43" t="s">
        <v>35</v>
      </c>
      <c r="AE26" s="43" t="s">
        <v>35</v>
      </c>
      <c r="AF26" s="47" t="s">
        <v>35</v>
      </c>
      <c r="AG26" s="376">
        <v>1787.9</v>
      </c>
      <c r="AH26" s="8"/>
    </row>
    <row r="27" spans="1:34" ht="10.5" customHeight="1" x14ac:dyDescent="0.25">
      <c r="B27" s="122"/>
      <c r="C27" s="123" t="s">
        <v>40</v>
      </c>
      <c r="D27" s="437">
        <v>784.8</v>
      </c>
      <c r="E27" s="374" t="s">
        <v>36</v>
      </c>
      <c r="F27" s="438">
        <v>85.9</v>
      </c>
      <c r="G27" s="334" t="s">
        <v>36</v>
      </c>
      <c r="H27" s="438">
        <v>12.3</v>
      </c>
      <c r="I27" s="438">
        <v>64</v>
      </c>
      <c r="J27" s="374" t="s">
        <v>36</v>
      </c>
      <c r="K27" s="438">
        <v>150.80000000000001</v>
      </c>
      <c r="L27" s="438">
        <v>115.5</v>
      </c>
      <c r="M27" s="438">
        <v>55.099999999999994</v>
      </c>
      <c r="N27" s="438">
        <v>57.9</v>
      </c>
      <c r="O27" s="438">
        <v>57.400000000000006</v>
      </c>
      <c r="P27" s="438">
        <v>105.69999999999999</v>
      </c>
      <c r="Q27" s="438">
        <v>57</v>
      </c>
      <c r="R27" s="438">
        <v>48</v>
      </c>
      <c r="S27" s="334" t="s">
        <v>36</v>
      </c>
      <c r="T27" s="369">
        <v>37</v>
      </c>
      <c r="U27" s="437">
        <v>31.7</v>
      </c>
      <c r="V27" s="439">
        <v>6</v>
      </c>
      <c r="W27" s="369">
        <v>119.1</v>
      </c>
      <c r="X27" s="437">
        <v>10.8</v>
      </c>
      <c r="Y27" s="438">
        <v>553.29999999999995</v>
      </c>
      <c r="Z27" s="374" t="s">
        <v>35</v>
      </c>
      <c r="AA27" s="374" t="s">
        <v>35</v>
      </c>
      <c r="AB27" s="374" t="s">
        <v>35</v>
      </c>
      <c r="AC27" s="374" t="s">
        <v>35</v>
      </c>
      <c r="AD27" s="374" t="s">
        <v>35</v>
      </c>
      <c r="AE27" s="374" t="s">
        <v>35</v>
      </c>
      <c r="AF27" s="375" t="s">
        <v>35</v>
      </c>
      <c r="AG27" s="376">
        <v>2352.3000000000002</v>
      </c>
      <c r="AH27" s="8"/>
    </row>
    <row r="28" spans="1:34" ht="10.5" customHeight="1" thickBot="1" x14ac:dyDescent="0.3">
      <c r="B28" s="104"/>
      <c r="C28" s="105" t="s">
        <v>41</v>
      </c>
      <c r="D28" s="389">
        <v>37.6</v>
      </c>
      <c r="E28" s="381"/>
      <c r="F28" s="390"/>
      <c r="G28" s="390"/>
      <c r="H28" s="390"/>
      <c r="I28" s="390"/>
      <c r="J28" s="381"/>
      <c r="K28" s="390"/>
      <c r="L28" s="390"/>
      <c r="M28" s="390"/>
      <c r="N28" s="390"/>
      <c r="O28" s="390"/>
      <c r="P28" s="390"/>
      <c r="Q28" s="390"/>
      <c r="R28" s="390"/>
      <c r="S28" s="390"/>
      <c r="T28" s="391"/>
      <c r="U28" s="392"/>
      <c r="V28" s="393"/>
      <c r="W28" s="391"/>
      <c r="X28" s="392"/>
      <c r="Y28" s="390"/>
      <c r="Z28" s="381"/>
      <c r="AA28" s="381"/>
      <c r="AB28" s="381"/>
      <c r="AC28" s="381"/>
      <c r="AD28" s="381"/>
      <c r="AE28" s="381"/>
      <c r="AF28" s="382"/>
      <c r="AG28" s="383"/>
      <c r="AH28" s="8"/>
    </row>
    <row r="29" spans="1:34" s="8" customFormat="1" ht="10.5" customHeight="1" thickBot="1" x14ac:dyDescent="0.3">
      <c r="A29" s="129"/>
      <c r="B29" s="130" t="s">
        <v>529</v>
      </c>
      <c r="C29" s="129"/>
      <c r="D29" s="394"/>
      <c r="E29" s="395"/>
      <c r="F29" s="394"/>
      <c r="G29" s="394"/>
      <c r="H29" s="394"/>
      <c r="I29" s="394"/>
      <c r="J29" s="395"/>
      <c r="K29" s="394"/>
      <c r="L29" s="394"/>
      <c r="M29" s="394"/>
      <c r="N29" s="394"/>
      <c r="O29" s="394"/>
      <c r="P29" s="394"/>
      <c r="Q29" s="394"/>
      <c r="R29" s="394"/>
      <c r="S29" s="394"/>
      <c r="T29" s="394"/>
      <c r="U29" s="394"/>
      <c r="V29" s="394"/>
      <c r="W29" s="394"/>
      <c r="X29" s="394"/>
      <c r="Y29" s="394"/>
      <c r="Z29" s="395"/>
      <c r="AA29" s="395"/>
      <c r="AB29" s="395"/>
      <c r="AC29" s="395"/>
      <c r="AD29" s="395"/>
      <c r="AE29" s="395"/>
      <c r="AF29" s="395"/>
      <c r="AG29" s="396"/>
    </row>
    <row r="30" spans="1:34" s="8" customFormat="1" ht="10.5" customHeight="1" thickBot="1" x14ac:dyDescent="0.3">
      <c r="A30" s="129"/>
      <c r="B30" s="612" t="s">
        <v>47</v>
      </c>
      <c r="C30" s="613"/>
      <c r="D30" s="397" t="s">
        <v>36</v>
      </c>
      <c r="E30" s="398" t="s">
        <v>36</v>
      </c>
      <c r="F30" s="398" t="s">
        <v>36</v>
      </c>
      <c r="G30" s="398" t="s">
        <v>36</v>
      </c>
      <c r="H30" s="398" t="s">
        <v>36</v>
      </c>
      <c r="I30" s="398" t="s">
        <v>36</v>
      </c>
      <c r="J30" s="398" t="s">
        <v>36</v>
      </c>
      <c r="K30" s="398" t="s">
        <v>36</v>
      </c>
      <c r="L30" s="398" t="s">
        <v>36</v>
      </c>
      <c r="M30" s="398" t="s">
        <v>36</v>
      </c>
      <c r="N30" s="398" t="s">
        <v>36</v>
      </c>
      <c r="O30" s="398" t="s">
        <v>36</v>
      </c>
      <c r="P30" s="398" t="s">
        <v>36</v>
      </c>
      <c r="Q30" s="398" t="s">
        <v>36</v>
      </c>
      <c r="R30" s="398" t="s">
        <v>36</v>
      </c>
      <c r="S30" s="398" t="s">
        <v>36</v>
      </c>
      <c r="T30" s="399" t="s">
        <v>36</v>
      </c>
      <c r="U30" s="397" t="s">
        <v>36</v>
      </c>
      <c r="V30" s="400" t="s">
        <v>36</v>
      </c>
      <c r="W30" s="399" t="s">
        <v>36</v>
      </c>
      <c r="X30" s="397" t="s">
        <v>36</v>
      </c>
      <c r="Y30" s="398" t="s">
        <v>36</v>
      </c>
      <c r="Z30" s="398" t="s">
        <v>36</v>
      </c>
      <c r="AA30" s="398" t="s">
        <v>36</v>
      </c>
      <c r="AB30" s="398" t="s">
        <v>36</v>
      </c>
      <c r="AC30" s="398" t="s">
        <v>36</v>
      </c>
      <c r="AD30" s="398" t="s">
        <v>36</v>
      </c>
      <c r="AE30" s="398" t="s">
        <v>36</v>
      </c>
      <c r="AF30" s="399" t="s">
        <v>36</v>
      </c>
      <c r="AG30" s="396"/>
    </row>
    <row r="31" spans="1:34" s="8" customFormat="1" ht="10.5" customHeight="1" thickBot="1" x14ac:dyDescent="0.3">
      <c r="A31" s="129"/>
      <c r="B31" s="552" t="s">
        <v>48</v>
      </c>
      <c r="C31" s="553"/>
      <c r="D31" s="401" t="s">
        <v>36</v>
      </c>
      <c r="E31" s="60" t="s">
        <v>36</v>
      </c>
      <c r="F31" s="60" t="s">
        <v>36</v>
      </c>
      <c r="G31" s="60" t="s">
        <v>36</v>
      </c>
      <c r="H31" s="60" t="s">
        <v>36</v>
      </c>
      <c r="I31" s="60" t="s">
        <v>36</v>
      </c>
      <c r="J31" s="60" t="s">
        <v>36</v>
      </c>
      <c r="K31" s="60" t="s">
        <v>36</v>
      </c>
      <c r="L31" s="60" t="s">
        <v>36</v>
      </c>
      <c r="M31" s="60" t="s">
        <v>36</v>
      </c>
      <c r="N31" s="60" t="s">
        <v>36</v>
      </c>
      <c r="O31" s="60" t="s">
        <v>36</v>
      </c>
      <c r="P31" s="60" t="s">
        <v>36</v>
      </c>
      <c r="Q31" s="60" t="s">
        <v>36</v>
      </c>
      <c r="R31" s="60" t="s">
        <v>36</v>
      </c>
      <c r="S31" s="60" t="s">
        <v>36</v>
      </c>
      <c r="T31" s="402" t="s">
        <v>36</v>
      </c>
      <c r="U31" s="401" t="s">
        <v>36</v>
      </c>
      <c r="V31" s="403" t="s">
        <v>36</v>
      </c>
      <c r="W31" s="402" t="s">
        <v>36</v>
      </c>
      <c r="X31" s="401" t="s">
        <v>36</v>
      </c>
      <c r="Y31" s="60" t="s">
        <v>36</v>
      </c>
      <c r="Z31" s="60" t="s">
        <v>36</v>
      </c>
      <c r="AA31" s="60" t="s">
        <v>36</v>
      </c>
      <c r="AB31" s="60" t="s">
        <v>36</v>
      </c>
      <c r="AC31" s="60" t="s">
        <v>36</v>
      </c>
      <c r="AD31" s="60" t="s">
        <v>36</v>
      </c>
      <c r="AE31" s="60" t="s">
        <v>36</v>
      </c>
      <c r="AF31" s="60" t="s">
        <v>36</v>
      </c>
      <c r="AG31" s="404" t="s">
        <v>36</v>
      </c>
    </row>
    <row r="32" spans="1:34" s="8" customFormat="1" ht="10.5" customHeight="1" x14ac:dyDescent="0.25">
      <c r="A32" s="129"/>
      <c r="B32" s="556" t="s">
        <v>49</v>
      </c>
      <c r="C32" s="557" t="s">
        <v>50</v>
      </c>
      <c r="D32" s="143">
        <v>2.038735983690112</v>
      </c>
      <c r="E32" s="144" t="s">
        <v>36</v>
      </c>
      <c r="F32" s="144">
        <v>42.607683352735734</v>
      </c>
      <c r="G32" s="144" t="s">
        <v>36</v>
      </c>
      <c r="H32" s="144">
        <v>39.837398373983739</v>
      </c>
      <c r="I32" s="144">
        <v>81.40625</v>
      </c>
      <c r="J32" s="144" t="s">
        <v>36</v>
      </c>
      <c r="K32" s="144">
        <v>66.114058355437663</v>
      </c>
      <c r="L32" s="144">
        <v>38.268398268398265</v>
      </c>
      <c r="M32" s="144">
        <v>63.339382940108905</v>
      </c>
      <c r="N32" s="144">
        <v>63.730569948186535</v>
      </c>
      <c r="O32" s="144">
        <v>29.094076655052259</v>
      </c>
      <c r="P32" s="144">
        <v>39.545884578997168</v>
      </c>
      <c r="Q32" s="144">
        <v>33.157894736842103</v>
      </c>
      <c r="R32" s="144">
        <v>43.541666666666664</v>
      </c>
      <c r="S32" s="144" t="s">
        <v>36</v>
      </c>
      <c r="T32" s="144">
        <v>29.189189189189189</v>
      </c>
      <c r="U32" s="143">
        <v>0</v>
      </c>
      <c r="V32" s="145">
        <v>0</v>
      </c>
      <c r="W32" s="146" t="s">
        <v>36</v>
      </c>
      <c r="X32" s="143">
        <v>100</v>
      </c>
      <c r="Y32" s="144">
        <v>0</v>
      </c>
      <c r="Z32" s="144" t="s">
        <v>36</v>
      </c>
      <c r="AA32" s="144" t="s">
        <v>36</v>
      </c>
      <c r="AB32" s="144" t="s">
        <v>36</v>
      </c>
      <c r="AC32" s="144" t="s">
        <v>36</v>
      </c>
      <c r="AD32" s="144" t="s">
        <v>36</v>
      </c>
      <c r="AE32" s="144" t="s">
        <v>36</v>
      </c>
      <c r="AF32" s="144" t="s">
        <v>36</v>
      </c>
      <c r="AG32" s="147">
        <v>23.993538239170171</v>
      </c>
    </row>
    <row r="33" spans="1:34" s="8" customFormat="1" ht="16.5" customHeight="1" thickBot="1" x14ac:dyDescent="0.3">
      <c r="A33" s="129"/>
      <c r="B33" s="558" t="s">
        <v>51</v>
      </c>
      <c r="C33" s="559"/>
      <c r="D33" s="148">
        <v>97.961264016309883</v>
      </c>
      <c r="E33" s="149" t="s">
        <v>36</v>
      </c>
      <c r="F33" s="149">
        <v>57.392316647264252</v>
      </c>
      <c r="G33" s="149" t="s">
        <v>36</v>
      </c>
      <c r="H33" s="149">
        <v>60.162601626016254</v>
      </c>
      <c r="I33" s="149">
        <v>18.59375</v>
      </c>
      <c r="J33" s="149" t="s">
        <v>36</v>
      </c>
      <c r="K33" s="149">
        <v>33.885941644562337</v>
      </c>
      <c r="L33" s="149">
        <v>61.731601731601728</v>
      </c>
      <c r="M33" s="149">
        <v>36.660617059891109</v>
      </c>
      <c r="N33" s="149">
        <v>36.269430051813472</v>
      </c>
      <c r="O33" s="149">
        <v>70.905923344947723</v>
      </c>
      <c r="P33" s="149">
        <v>60.45411542100284</v>
      </c>
      <c r="Q33" s="149">
        <v>66.842105263157904</v>
      </c>
      <c r="R33" s="149">
        <v>56.458333333333336</v>
      </c>
      <c r="S33" s="149" t="s">
        <v>36</v>
      </c>
      <c r="T33" s="149">
        <v>70.810810810810807</v>
      </c>
      <c r="U33" s="148">
        <v>100</v>
      </c>
      <c r="V33" s="150">
        <v>100</v>
      </c>
      <c r="W33" s="151" t="s">
        <v>36</v>
      </c>
      <c r="X33" s="148">
        <v>0</v>
      </c>
      <c r="Y33" s="149">
        <v>100</v>
      </c>
      <c r="Z33" s="149" t="s">
        <v>36</v>
      </c>
      <c r="AA33" s="149" t="s">
        <v>36</v>
      </c>
      <c r="AB33" s="149" t="s">
        <v>36</v>
      </c>
      <c r="AC33" s="149" t="s">
        <v>36</v>
      </c>
      <c r="AD33" s="149" t="s">
        <v>36</v>
      </c>
      <c r="AE33" s="149" t="s">
        <v>36</v>
      </c>
      <c r="AF33" s="149" t="s">
        <v>36</v>
      </c>
      <c r="AG33" s="152">
        <v>76.006461760829822</v>
      </c>
    </row>
    <row r="34" spans="1:34" ht="10.5" customHeight="1" x14ac:dyDescent="0.25">
      <c r="B34" s="153" t="s">
        <v>52</v>
      </c>
      <c r="C34" s="153"/>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row>
    <row r="35" spans="1:34" ht="10.5" customHeight="1" x14ac:dyDescent="0.25">
      <c r="B35" s="153" t="s">
        <v>53</v>
      </c>
      <c r="C35" s="81"/>
      <c r="D35" s="157"/>
      <c r="E35" s="155"/>
      <c r="F35" s="614"/>
      <c r="G35" s="614"/>
      <c r="H35" s="155"/>
      <c r="I35" s="155"/>
      <c r="J35" s="155"/>
      <c r="K35" s="155"/>
      <c r="L35" s="155"/>
      <c r="M35" s="155"/>
      <c r="N35" s="155"/>
      <c r="O35" s="155"/>
      <c r="P35" s="155"/>
      <c r="Q35" s="155"/>
      <c r="R35" s="155"/>
      <c r="S35" s="155"/>
      <c r="T35" s="155"/>
      <c r="U35" s="155"/>
      <c r="V35" s="155"/>
      <c r="W35" s="155"/>
      <c r="X35" s="155"/>
      <c r="Y35" s="155"/>
      <c r="Z35" s="155"/>
      <c r="AA35" s="158"/>
      <c r="AB35" s="158"/>
      <c r="AC35" s="158"/>
      <c r="AD35" s="158"/>
      <c r="AE35" s="158"/>
      <c r="AF35" s="159"/>
      <c r="AG35" s="160"/>
    </row>
    <row r="36" spans="1:34" ht="10.5" customHeight="1" x14ac:dyDescent="0.25">
      <c r="B36" s="161" t="s">
        <v>54</v>
      </c>
      <c r="C36" s="81"/>
      <c r="D36" s="157"/>
      <c r="E36" s="155"/>
      <c r="F36" s="129"/>
      <c r="G36" s="129"/>
      <c r="H36" s="155"/>
      <c r="I36" s="155"/>
      <c r="J36" s="155"/>
      <c r="K36" s="155"/>
      <c r="L36" s="155"/>
      <c r="M36" s="155"/>
      <c r="N36" s="155"/>
      <c r="O36" s="155"/>
      <c r="P36" s="155"/>
      <c r="Q36" s="155"/>
      <c r="R36" s="155"/>
      <c r="S36" s="155"/>
      <c r="T36" s="155"/>
      <c r="U36" s="155"/>
      <c r="V36" s="155"/>
      <c r="W36" s="155"/>
      <c r="X36" s="155"/>
      <c r="Y36" s="155"/>
      <c r="Z36" s="155"/>
      <c r="AA36" s="158"/>
      <c r="AB36" s="158"/>
      <c r="AC36" s="158"/>
      <c r="AD36" s="158"/>
      <c r="AE36" s="158"/>
      <c r="AF36" s="159"/>
      <c r="AG36" s="160"/>
    </row>
    <row r="37" spans="1:34" ht="10.5" customHeight="1" x14ac:dyDescent="0.25">
      <c r="B37" s="161" t="s">
        <v>630</v>
      </c>
      <c r="C37" s="81"/>
      <c r="D37" s="157"/>
      <c r="E37" s="155"/>
      <c r="F37" s="155"/>
      <c r="G37" s="155"/>
      <c r="H37" s="155"/>
      <c r="I37" s="155"/>
      <c r="J37" s="155"/>
      <c r="K37" s="155"/>
      <c r="L37" s="155"/>
      <c r="M37" s="155"/>
      <c r="N37" s="155"/>
      <c r="O37" s="155"/>
      <c r="P37" s="155"/>
      <c r="Q37" s="155"/>
      <c r="R37" s="155"/>
      <c r="S37" s="155"/>
      <c r="T37" s="155"/>
      <c r="U37" s="155"/>
      <c r="V37" s="155"/>
      <c r="W37" s="155"/>
      <c r="X37" s="155"/>
      <c r="Y37" s="155"/>
      <c r="Z37" s="155"/>
      <c r="AA37" s="158"/>
      <c r="AB37" s="158"/>
      <c r="AC37" s="158"/>
      <c r="AD37" s="158"/>
      <c r="AE37" s="158"/>
      <c r="AF37" s="159"/>
      <c r="AG37" s="160"/>
    </row>
    <row r="38" spans="1:34" ht="10.5" customHeight="1" x14ac:dyDescent="0.25">
      <c r="B38" s="161" t="s">
        <v>631</v>
      </c>
      <c r="C38" s="81"/>
      <c r="D38" s="157"/>
      <c r="E38" s="155"/>
      <c r="F38" s="155"/>
      <c r="G38" s="155"/>
      <c r="H38" s="155"/>
      <c r="I38" s="155"/>
      <c r="J38" s="155"/>
      <c r="K38" s="155"/>
      <c r="L38" s="155"/>
      <c r="M38" s="155"/>
      <c r="N38" s="155"/>
      <c r="O38" s="155"/>
      <c r="P38" s="155"/>
      <c r="Q38" s="155"/>
      <c r="R38" s="155"/>
      <c r="S38" s="155"/>
      <c r="T38" s="155"/>
      <c r="U38" s="155"/>
      <c r="V38" s="155"/>
      <c r="W38" s="155"/>
      <c r="X38" s="155"/>
      <c r="Y38" s="155"/>
      <c r="Z38" s="155"/>
      <c r="AA38" s="158"/>
      <c r="AB38" s="158"/>
      <c r="AC38" s="158"/>
      <c r="AD38" s="158"/>
      <c r="AE38" s="158"/>
      <c r="AF38" s="159"/>
      <c r="AG38" s="160"/>
    </row>
    <row r="39" spans="1:34" ht="10.5" customHeight="1" thickBot="1" x14ac:dyDescent="0.3">
      <c r="B39" s="161"/>
      <c r="C39" s="81"/>
      <c r="D39" s="157"/>
      <c r="E39" s="155"/>
      <c r="F39" s="155"/>
      <c r="G39" s="155"/>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4" ht="10.5" customHeight="1" thickBot="1" x14ac:dyDescent="0.3">
      <c r="B40" s="560" t="s">
        <v>55</v>
      </c>
      <c r="C40" s="561"/>
      <c r="D40" s="561"/>
      <c r="E40" s="561"/>
      <c r="F40" s="562"/>
      <c r="R40" s="162"/>
      <c r="U40" s="81"/>
    </row>
    <row r="41" spans="1:34" s="8" customFormat="1" ht="10.5" customHeight="1" thickBot="1" x14ac:dyDescent="0.3">
      <c r="A41" s="129"/>
      <c r="B41" s="163" t="s">
        <v>56</v>
      </c>
      <c r="C41" s="23" t="s">
        <v>57</v>
      </c>
      <c r="D41" s="23" t="s">
        <v>58</v>
      </c>
      <c r="E41" s="23" t="s">
        <v>59</v>
      </c>
      <c r="F41" s="23" t="s">
        <v>6</v>
      </c>
      <c r="G41" s="23" t="s">
        <v>60</v>
      </c>
      <c r="H41" s="23" t="s">
        <v>8</v>
      </c>
      <c r="I41" s="23" t="s">
        <v>564</v>
      </c>
      <c r="J41" s="23" t="s">
        <v>61</v>
      </c>
      <c r="K41" s="23" t="s">
        <v>11</v>
      </c>
      <c r="L41" s="23" t="s">
        <v>12</v>
      </c>
      <c r="M41" s="23" t="s">
        <v>13</v>
      </c>
      <c r="N41" s="23" t="s">
        <v>565</v>
      </c>
      <c r="O41" s="23" t="s">
        <v>15</v>
      </c>
      <c r="P41" s="23" t="s">
        <v>16</v>
      </c>
      <c r="Q41" s="23" t="s">
        <v>17</v>
      </c>
      <c r="R41" s="23" t="s">
        <v>18</v>
      </c>
      <c r="S41" s="23" t="s">
        <v>62</v>
      </c>
      <c r="T41" s="23" t="s">
        <v>20</v>
      </c>
      <c r="U41" s="22" t="s">
        <v>632</v>
      </c>
      <c r="V41" s="25" t="s">
        <v>633</v>
      </c>
      <c r="W41" s="22" t="s">
        <v>634</v>
      </c>
      <c r="X41" s="23" t="s">
        <v>24</v>
      </c>
      <c r="Y41" s="23" t="s">
        <v>63</v>
      </c>
      <c r="Z41" s="23" t="s">
        <v>64</v>
      </c>
      <c r="AA41" s="23" t="s">
        <v>65</v>
      </c>
      <c r="AB41" s="23" t="s">
        <v>66</v>
      </c>
      <c r="AC41" s="23" t="s">
        <v>67</v>
      </c>
      <c r="AD41" s="23" t="s">
        <v>68</v>
      </c>
      <c r="AE41" s="23" t="s">
        <v>69</v>
      </c>
      <c r="AF41" s="164" t="s">
        <v>33</v>
      </c>
    </row>
    <row r="42" spans="1:34" s="8" customFormat="1" ht="10.5" customHeight="1" x14ac:dyDescent="0.25">
      <c r="A42" s="129"/>
      <c r="B42" s="165" t="s">
        <v>543</v>
      </c>
      <c r="C42" s="166">
        <v>186</v>
      </c>
      <c r="D42" s="166">
        <v>321</v>
      </c>
      <c r="E42" s="166">
        <v>62</v>
      </c>
      <c r="F42" s="166">
        <v>214</v>
      </c>
      <c r="G42" s="166">
        <v>37</v>
      </c>
      <c r="H42" s="166">
        <v>51</v>
      </c>
      <c r="I42" s="166">
        <v>888</v>
      </c>
      <c r="J42" s="166">
        <v>87</v>
      </c>
      <c r="K42" s="166">
        <v>1762</v>
      </c>
      <c r="L42" s="166">
        <v>436</v>
      </c>
      <c r="M42" s="166">
        <v>440</v>
      </c>
      <c r="N42" s="166">
        <v>555</v>
      </c>
      <c r="O42" s="166">
        <v>94</v>
      </c>
      <c r="P42" s="166">
        <v>111</v>
      </c>
      <c r="Q42" s="166">
        <v>160</v>
      </c>
      <c r="R42" s="166">
        <v>246</v>
      </c>
      <c r="S42" s="166">
        <v>24</v>
      </c>
      <c r="T42" s="166">
        <v>232</v>
      </c>
      <c r="U42" s="167">
        <v>355</v>
      </c>
      <c r="V42" s="168">
        <v>465</v>
      </c>
      <c r="W42" s="169">
        <v>198</v>
      </c>
      <c r="X42" s="166">
        <v>30</v>
      </c>
      <c r="Y42" s="166">
        <v>4</v>
      </c>
      <c r="Z42" s="166">
        <v>46</v>
      </c>
      <c r="AA42" s="166">
        <v>404</v>
      </c>
      <c r="AB42" s="166">
        <v>44</v>
      </c>
      <c r="AC42" s="166">
        <v>86</v>
      </c>
      <c r="AD42" s="166">
        <v>54</v>
      </c>
      <c r="AE42" s="166">
        <v>33</v>
      </c>
      <c r="AF42" s="170">
        <v>7625</v>
      </c>
    </row>
    <row r="43" spans="1:34" s="8" customFormat="1" ht="10.5" customHeight="1" x14ac:dyDescent="0.25">
      <c r="A43" s="129"/>
      <c r="B43" s="171" t="s">
        <v>544</v>
      </c>
      <c r="C43" s="172">
        <v>159</v>
      </c>
      <c r="D43" s="172">
        <v>318</v>
      </c>
      <c r="E43" s="172">
        <v>61</v>
      </c>
      <c r="F43" s="172">
        <v>230</v>
      </c>
      <c r="G43" s="172">
        <v>37</v>
      </c>
      <c r="H43" s="172">
        <v>54</v>
      </c>
      <c r="I43" s="172">
        <v>913</v>
      </c>
      <c r="J43" s="172">
        <v>90</v>
      </c>
      <c r="K43" s="172">
        <v>1873</v>
      </c>
      <c r="L43" s="172">
        <v>461</v>
      </c>
      <c r="M43" s="172">
        <v>426</v>
      </c>
      <c r="N43" s="172">
        <v>535</v>
      </c>
      <c r="O43" s="172">
        <v>97</v>
      </c>
      <c r="P43" s="172">
        <v>116</v>
      </c>
      <c r="Q43" s="172">
        <v>168</v>
      </c>
      <c r="R43" s="172">
        <v>239</v>
      </c>
      <c r="S43" s="172">
        <v>24</v>
      </c>
      <c r="T43" s="172">
        <v>263</v>
      </c>
      <c r="U43" s="173">
        <v>341</v>
      </c>
      <c r="V43" s="174">
        <v>480</v>
      </c>
      <c r="W43" s="175">
        <v>198</v>
      </c>
      <c r="X43" s="172">
        <v>29</v>
      </c>
      <c r="Y43" s="172">
        <v>3</v>
      </c>
      <c r="Z43" s="172">
        <v>38</v>
      </c>
      <c r="AA43" s="172">
        <v>337</v>
      </c>
      <c r="AB43" s="172">
        <v>29</v>
      </c>
      <c r="AC43" s="172">
        <v>77</v>
      </c>
      <c r="AD43" s="172">
        <v>48</v>
      </c>
      <c r="AE43" s="172">
        <v>30</v>
      </c>
      <c r="AF43" s="176">
        <v>7674</v>
      </c>
    </row>
    <row r="44" spans="1:34" s="8" customFormat="1" ht="10.5" customHeight="1" thickBot="1" x14ac:dyDescent="0.3">
      <c r="A44" s="129"/>
      <c r="B44" s="183" t="s">
        <v>547</v>
      </c>
      <c r="C44" s="184">
        <v>240</v>
      </c>
      <c r="D44" s="184">
        <v>312</v>
      </c>
      <c r="E44" s="184">
        <v>64</v>
      </c>
      <c r="F44" s="184">
        <v>214</v>
      </c>
      <c r="G44" s="184">
        <v>37</v>
      </c>
      <c r="H44" s="184">
        <v>63</v>
      </c>
      <c r="I44" s="184">
        <v>888</v>
      </c>
      <c r="J44" s="184">
        <v>87</v>
      </c>
      <c r="K44" s="184">
        <v>1762</v>
      </c>
      <c r="L44" s="184">
        <v>436</v>
      </c>
      <c r="M44" s="184">
        <v>440</v>
      </c>
      <c r="N44" s="184">
        <v>555</v>
      </c>
      <c r="O44" s="184">
        <v>94</v>
      </c>
      <c r="P44" s="184">
        <v>112</v>
      </c>
      <c r="Q44" s="184">
        <v>161</v>
      </c>
      <c r="R44" s="184">
        <v>246</v>
      </c>
      <c r="S44" s="184">
        <v>40</v>
      </c>
      <c r="T44" s="184">
        <v>232</v>
      </c>
      <c r="U44" s="185">
        <v>0</v>
      </c>
      <c r="V44" s="186">
        <v>0</v>
      </c>
      <c r="W44" s="187">
        <v>1033</v>
      </c>
      <c r="X44" s="184">
        <v>31</v>
      </c>
      <c r="Y44" s="184">
        <v>4</v>
      </c>
      <c r="Z44" s="184">
        <v>46</v>
      </c>
      <c r="AA44" s="184">
        <v>446</v>
      </c>
      <c r="AB44" s="184">
        <v>89</v>
      </c>
      <c r="AC44" s="184">
        <v>96</v>
      </c>
      <c r="AD44" s="184">
        <v>54</v>
      </c>
      <c r="AE44" s="184">
        <v>43</v>
      </c>
      <c r="AF44" s="188">
        <v>7825</v>
      </c>
    </row>
    <row r="45" spans="1:34" s="8" customFormat="1" ht="10.5" customHeight="1" thickBot="1" x14ac:dyDescent="0.3">
      <c r="A45" s="129"/>
      <c r="B45" s="183" t="s">
        <v>635</v>
      </c>
      <c r="C45" s="184">
        <v>240</v>
      </c>
      <c r="D45" s="184">
        <v>319</v>
      </c>
      <c r="E45" s="184">
        <v>64</v>
      </c>
      <c r="F45" s="184">
        <v>214</v>
      </c>
      <c r="G45" s="184">
        <v>37</v>
      </c>
      <c r="H45" s="184">
        <v>63</v>
      </c>
      <c r="I45" s="184">
        <v>888</v>
      </c>
      <c r="J45" s="184">
        <v>87</v>
      </c>
      <c r="K45" s="184">
        <v>1764</v>
      </c>
      <c r="L45" s="184">
        <v>436</v>
      </c>
      <c r="M45" s="184">
        <v>440</v>
      </c>
      <c r="N45" s="184">
        <v>559</v>
      </c>
      <c r="O45" s="184">
        <v>97</v>
      </c>
      <c r="P45" s="184">
        <v>113</v>
      </c>
      <c r="Q45" s="184">
        <v>161</v>
      </c>
      <c r="R45" s="184">
        <v>253</v>
      </c>
      <c r="S45" s="184">
        <v>40</v>
      </c>
      <c r="T45" s="184">
        <v>232</v>
      </c>
      <c r="U45" s="185">
        <v>0</v>
      </c>
      <c r="V45" s="186">
        <v>0</v>
      </c>
      <c r="W45" s="187">
        <v>1032</v>
      </c>
      <c r="X45" s="184">
        <v>31</v>
      </c>
      <c r="Y45" s="184">
        <v>4</v>
      </c>
      <c r="Z45" s="184">
        <v>46</v>
      </c>
      <c r="AA45" s="184">
        <v>446</v>
      </c>
      <c r="AB45" s="184">
        <v>89</v>
      </c>
      <c r="AC45" s="184">
        <v>96</v>
      </c>
      <c r="AD45" s="184">
        <v>54</v>
      </c>
      <c r="AE45" s="184">
        <v>43</v>
      </c>
      <c r="AF45" s="188">
        <v>7848</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0.5" customHeight="1" thickBot="1" x14ac:dyDescent="0.3">
      <c r="A47" s="129"/>
      <c r="B47" s="195" t="s">
        <v>636</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67</v>
      </c>
      <c r="D48" s="172">
        <v>306</v>
      </c>
      <c r="E48" s="172">
        <v>62</v>
      </c>
      <c r="F48" s="172">
        <v>214</v>
      </c>
      <c r="G48" s="172">
        <v>37</v>
      </c>
      <c r="H48" s="172">
        <v>51</v>
      </c>
      <c r="I48" s="172">
        <v>888</v>
      </c>
      <c r="J48" s="172">
        <v>87</v>
      </c>
      <c r="K48" s="172">
        <v>1762</v>
      </c>
      <c r="L48" s="172">
        <v>436</v>
      </c>
      <c r="M48" s="172">
        <v>440</v>
      </c>
      <c r="N48" s="172">
        <v>555</v>
      </c>
      <c r="O48" s="172">
        <v>94</v>
      </c>
      <c r="P48" s="172">
        <v>111</v>
      </c>
      <c r="Q48" s="172">
        <v>160</v>
      </c>
      <c r="R48" s="172">
        <v>246</v>
      </c>
      <c r="S48" s="172">
        <v>24</v>
      </c>
      <c r="T48" s="172">
        <v>232</v>
      </c>
      <c r="U48" s="173">
        <v>355</v>
      </c>
      <c r="V48" s="174">
        <v>465</v>
      </c>
      <c r="W48" s="175">
        <v>60</v>
      </c>
      <c r="X48" s="172">
        <v>30</v>
      </c>
      <c r="Y48" s="172">
        <v>4</v>
      </c>
      <c r="Z48" s="172">
        <v>46</v>
      </c>
      <c r="AA48" s="172">
        <v>404</v>
      </c>
      <c r="AB48" s="172">
        <v>44</v>
      </c>
      <c r="AC48" s="172">
        <v>86</v>
      </c>
      <c r="AD48" s="172">
        <v>54</v>
      </c>
      <c r="AE48" s="172">
        <v>33</v>
      </c>
      <c r="AF48" s="176">
        <v>7353</v>
      </c>
      <c r="AG48" s="129"/>
      <c r="AH48" s="8"/>
    </row>
    <row r="49" spans="1:34" ht="10.5" customHeight="1" x14ac:dyDescent="0.25">
      <c r="B49" s="171" t="s">
        <v>544</v>
      </c>
      <c r="C49" s="172">
        <v>57</v>
      </c>
      <c r="D49" s="172">
        <v>303</v>
      </c>
      <c r="E49" s="172">
        <v>61</v>
      </c>
      <c r="F49" s="172">
        <v>230</v>
      </c>
      <c r="G49" s="172">
        <v>37</v>
      </c>
      <c r="H49" s="172">
        <v>54</v>
      </c>
      <c r="I49" s="172">
        <v>913</v>
      </c>
      <c r="J49" s="172">
        <v>90</v>
      </c>
      <c r="K49" s="172">
        <v>1873</v>
      </c>
      <c r="L49" s="172">
        <v>461</v>
      </c>
      <c r="M49" s="172">
        <v>426</v>
      </c>
      <c r="N49" s="172">
        <v>535</v>
      </c>
      <c r="O49" s="172">
        <v>97</v>
      </c>
      <c r="P49" s="172">
        <v>116</v>
      </c>
      <c r="Q49" s="172">
        <v>168</v>
      </c>
      <c r="R49" s="172">
        <v>239</v>
      </c>
      <c r="S49" s="172">
        <v>24</v>
      </c>
      <c r="T49" s="172">
        <v>263</v>
      </c>
      <c r="U49" s="173">
        <v>341</v>
      </c>
      <c r="V49" s="174">
        <v>480</v>
      </c>
      <c r="W49" s="175">
        <v>60</v>
      </c>
      <c r="X49" s="172">
        <v>29</v>
      </c>
      <c r="Y49" s="172">
        <v>3</v>
      </c>
      <c r="Z49" s="172">
        <v>38</v>
      </c>
      <c r="AA49" s="172">
        <v>337</v>
      </c>
      <c r="AB49" s="172">
        <v>29</v>
      </c>
      <c r="AC49" s="172">
        <v>77</v>
      </c>
      <c r="AD49" s="172">
        <v>48</v>
      </c>
      <c r="AE49" s="172">
        <v>30</v>
      </c>
      <c r="AF49" s="176">
        <v>7419</v>
      </c>
      <c r="AG49" s="129"/>
      <c r="AH49" s="8"/>
    </row>
    <row r="50" spans="1:34" ht="10.5" customHeight="1" thickBot="1" x14ac:dyDescent="0.3">
      <c r="B50" s="183" t="s">
        <v>548</v>
      </c>
      <c r="C50" s="178">
        <v>121</v>
      </c>
      <c r="D50" s="178">
        <v>312</v>
      </c>
      <c r="E50" s="178">
        <v>64</v>
      </c>
      <c r="F50" s="178">
        <v>214</v>
      </c>
      <c r="G50" s="178">
        <v>37</v>
      </c>
      <c r="H50" s="178">
        <v>63</v>
      </c>
      <c r="I50" s="178">
        <v>888</v>
      </c>
      <c r="J50" s="178">
        <v>87</v>
      </c>
      <c r="K50" s="178">
        <v>1762</v>
      </c>
      <c r="L50" s="178">
        <v>436</v>
      </c>
      <c r="M50" s="178">
        <v>440</v>
      </c>
      <c r="N50" s="178">
        <v>555</v>
      </c>
      <c r="O50" s="178">
        <v>94</v>
      </c>
      <c r="P50" s="178">
        <v>112</v>
      </c>
      <c r="Q50" s="178">
        <v>161</v>
      </c>
      <c r="R50" s="178">
        <v>246</v>
      </c>
      <c r="S50" s="178">
        <v>40</v>
      </c>
      <c r="T50" s="178">
        <v>232</v>
      </c>
      <c r="U50" s="179">
        <v>0</v>
      </c>
      <c r="V50" s="180">
        <v>0</v>
      </c>
      <c r="W50" s="181">
        <v>880</v>
      </c>
      <c r="X50" s="178">
        <v>31</v>
      </c>
      <c r="Y50" s="178">
        <v>4</v>
      </c>
      <c r="Z50" s="178">
        <v>46</v>
      </c>
      <c r="AA50" s="178">
        <v>446</v>
      </c>
      <c r="AB50" s="178">
        <v>89</v>
      </c>
      <c r="AC50" s="178">
        <v>96</v>
      </c>
      <c r="AD50" s="178">
        <v>54</v>
      </c>
      <c r="AE50" s="178">
        <v>43</v>
      </c>
      <c r="AF50" s="182">
        <v>7553</v>
      </c>
      <c r="AG50" s="129"/>
      <c r="AH50" s="8"/>
    </row>
    <row r="51" spans="1:34" ht="10.5" hidden="1" customHeight="1" thickBot="1" x14ac:dyDescent="0.3">
      <c r="B51" s="177" t="s">
        <v>508</v>
      </c>
      <c r="C51" s="201" t="s">
        <v>35</v>
      </c>
      <c r="D51" s="201" t="s">
        <v>35</v>
      </c>
      <c r="E51" s="201" t="s">
        <v>35</v>
      </c>
      <c r="F51" s="201" t="s">
        <v>35</v>
      </c>
      <c r="G51" s="201" t="s">
        <v>35</v>
      </c>
      <c r="H51" s="201" t="s">
        <v>35</v>
      </c>
      <c r="I51" s="201" t="s">
        <v>35</v>
      </c>
      <c r="J51" s="201" t="s">
        <v>35</v>
      </c>
      <c r="K51" s="201" t="s">
        <v>35</v>
      </c>
      <c r="L51" s="201" t="s">
        <v>35</v>
      </c>
      <c r="M51" s="201" t="s">
        <v>35</v>
      </c>
      <c r="N51" s="201" t="s">
        <v>35</v>
      </c>
      <c r="O51" s="201" t="s">
        <v>35</v>
      </c>
      <c r="P51" s="201" t="s">
        <v>35</v>
      </c>
      <c r="Q51" s="201" t="s">
        <v>35</v>
      </c>
      <c r="R51" s="201" t="s">
        <v>35</v>
      </c>
      <c r="S51" s="201" t="s">
        <v>35</v>
      </c>
      <c r="T51" s="201" t="s">
        <v>35</v>
      </c>
      <c r="U51" s="202" t="s">
        <v>35</v>
      </c>
      <c r="V51" s="203" t="s">
        <v>35</v>
      </c>
      <c r="W51" s="204" t="s">
        <v>35</v>
      </c>
      <c r="X51" s="201" t="s">
        <v>35</v>
      </c>
      <c r="Y51" s="201" t="s">
        <v>35</v>
      </c>
      <c r="Z51" s="201" t="s">
        <v>35</v>
      </c>
      <c r="AA51" s="201" t="s">
        <v>35</v>
      </c>
      <c r="AB51" s="201" t="s">
        <v>35</v>
      </c>
      <c r="AC51" s="201" t="s">
        <v>35</v>
      </c>
      <c r="AD51" s="201" t="s">
        <v>35</v>
      </c>
      <c r="AE51" s="201" t="s">
        <v>35</v>
      </c>
      <c r="AF51" s="205" t="s">
        <v>35</v>
      </c>
      <c r="AG51" s="129"/>
    </row>
    <row r="52" spans="1:34" ht="10.5" customHeight="1" thickBot="1" x14ac:dyDescent="0.3">
      <c r="B52" s="183" t="s">
        <v>637</v>
      </c>
      <c r="C52" s="178">
        <v>121</v>
      </c>
      <c r="D52" s="178">
        <v>319</v>
      </c>
      <c r="E52" s="178">
        <v>64</v>
      </c>
      <c r="F52" s="178">
        <v>214</v>
      </c>
      <c r="G52" s="178">
        <v>37</v>
      </c>
      <c r="H52" s="178">
        <v>63</v>
      </c>
      <c r="I52" s="178">
        <v>888</v>
      </c>
      <c r="J52" s="178">
        <v>87</v>
      </c>
      <c r="K52" s="178">
        <v>1764</v>
      </c>
      <c r="L52" s="178">
        <v>436</v>
      </c>
      <c r="M52" s="178">
        <v>440</v>
      </c>
      <c r="N52" s="178">
        <v>559</v>
      </c>
      <c r="O52" s="178">
        <v>97</v>
      </c>
      <c r="P52" s="178">
        <v>113</v>
      </c>
      <c r="Q52" s="178">
        <v>161</v>
      </c>
      <c r="R52" s="178">
        <v>253</v>
      </c>
      <c r="S52" s="178">
        <v>40</v>
      </c>
      <c r="T52" s="178">
        <v>232</v>
      </c>
      <c r="U52" s="179">
        <v>0</v>
      </c>
      <c r="V52" s="180">
        <v>0</v>
      </c>
      <c r="W52" s="181">
        <v>879</v>
      </c>
      <c r="X52" s="178">
        <v>31</v>
      </c>
      <c r="Y52" s="178">
        <v>4</v>
      </c>
      <c r="Z52" s="178">
        <v>46</v>
      </c>
      <c r="AA52" s="178">
        <v>446</v>
      </c>
      <c r="AB52" s="178">
        <v>89</v>
      </c>
      <c r="AC52" s="178">
        <v>96</v>
      </c>
      <c r="AD52" s="178">
        <v>54</v>
      </c>
      <c r="AE52" s="178">
        <v>43</v>
      </c>
      <c r="AF52" s="182">
        <v>7576</v>
      </c>
      <c r="AG52" s="324"/>
    </row>
    <row r="53" spans="1:34" s="209" customFormat="1" ht="10.5" customHeight="1" x14ac:dyDescent="0.25">
      <c r="A53" s="206"/>
      <c r="B53" s="620" t="s">
        <v>638</v>
      </c>
      <c r="C53" s="273" t="s">
        <v>639</v>
      </c>
      <c r="D53" s="129"/>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207"/>
      <c r="AG53" s="208"/>
    </row>
    <row r="54" spans="1:34" s="209" customFormat="1" ht="10.5" customHeight="1" x14ac:dyDescent="0.25">
      <c r="A54" s="206"/>
      <c r="B54" s="621"/>
      <c r="C54" s="349" t="s">
        <v>570</v>
      </c>
      <c r="D54" s="129"/>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207"/>
      <c r="AG54" s="208"/>
    </row>
    <row r="55" spans="1:34" s="209" customFormat="1" ht="10.5" customHeight="1" x14ac:dyDescent="0.25">
      <c r="A55" s="206"/>
      <c r="B55" s="207"/>
      <c r="C55" s="273" t="s">
        <v>640</v>
      </c>
      <c r="D55" s="129"/>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07"/>
      <c r="AG55" s="208"/>
    </row>
    <row r="56" spans="1:34" s="209" customFormat="1" ht="10.5" customHeight="1" x14ac:dyDescent="0.25">
      <c r="A56" s="206"/>
      <c r="B56" s="207"/>
      <c r="C56" s="7" t="s">
        <v>641</v>
      </c>
      <c r="D56" s="129"/>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207"/>
      <c r="AG56" s="208"/>
    </row>
    <row r="57" spans="1:34" ht="10.5" customHeight="1" x14ac:dyDescent="0.25">
      <c r="C57" s="1" t="s">
        <v>642</v>
      </c>
    </row>
    <row r="58" spans="1:34" ht="8.25" customHeight="1" x14ac:dyDescent="0.25"/>
    <row r="59" spans="1:34" ht="8.25" customHeight="1" thickBot="1" x14ac:dyDescent="0.3">
      <c r="AC59" s="8"/>
      <c r="AD59" s="8"/>
      <c r="AE59" s="8"/>
    </row>
    <row r="60" spans="1:34" ht="12" customHeight="1" thickBot="1" x14ac:dyDescent="0.3">
      <c r="B60" s="560" t="s">
        <v>72</v>
      </c>
      <c r="C60" s="561"/>
      <c r="D60" s="561"/>
      <c r="E60" s="561"/>
      <c r="F60" s="562"/>
      <c r="G60" s="81"/>
      <c r="H60" s="81"/>
      <c r="K60" s="81"/>
      <c r="M60" s="81"/>
      <c r="N60" s="585" t="s">
        <v>73</v>
      </c>
      <c r="O60" s="586"/>
      <c r="P60" s="586"/>
      <c r="Q60" s="586"/>
      <c r="R60" s="586"/>
      <c r="S60" s="586"/>
      <c r="T60" s="586"/>
      <c r="U60" s="586"/>
      <c r="V60" s="586"/>
      <c r="W60" s="586"/>
      <c r="X60" s="587"/>
      <c r="Y60" s="572" t="s">
        <v>74</v>
      </c>
      <c r="Z60" s="573"/>
      <c r="AA60" s="574"/>
      <c r="AB60" s="8"/>
    </row>
    <row r="61" spans="1:34" ht="9.75" thickBot="1" x14ac:dyDescent="0.3">
      <c r="B61" s="210"/>
      <c r="C61" s="211" t="s">
        <v>75</v>
      </c>
      <c r="D61" s="211" t="s">
        <v>76</v>
      </c>
      <c r="E61" s="211" t="s">
        <v>77</v>
      </c>
      <c r="F61" s="211" t="s">
        <v>643</v>
      </c>
      <c r="G61" s="211" t="s">
        <v>79</v>
      </c>
      <c r="H61" s="211" t="s">
        <v>63</v>
      </c>
      <c r="I61" s="211" t="s">
        <v>80</v>
      </c>
      <c r="J61" s="211" t="s">
        <v>81</v>
      </c>
      <c r="K61" s="211" t="s">
        <v>6</v>
      </c>
      <c r="L61" s="211" t="s">
        <v>82</v>
      </c>
      <c r="M61" s="23" t="s">
        <v>644</v>
      </c>
      <c r="N61" s="23" t="s">
        <v>84</v>
      </c>
      <c r="O61" s="23" t="s">
        <v>85</v>
      </c>
      <c r="P61" s="23" t="s">
        <v>86</v>
      </c>
      <c r="Q61" s="23" t="s">
        <v>87</v>
      </c>
      <c r="R61" s="23" t="s">
        <v>88</v>
      </c>
      <c r="S61" s="23" t="s">
        <v>89</v>
      </c>
      <c r="T61" s="24" t="s">
        <v>90</v>
      </c>
      <c r="U61" s="212" t="s">
        <v>91</v>
      </c>
      <c r="V61" s="24" t="s">
        <v>578</v>
      </c>
      <c r="W61" s="24" t="s">
        <v>93</v>
      </c>
      <c r="X61" s="24" t="s">
        <v>94</v>
      </c>
      <c r="Y61" s="211" t="s">
        <v>95</v>
      </c>
      <c r="Z61" s="213" t="s">
        <v>96</v>
      </c>
      <c r="AA61" s="214" t="s">
        <v>97</v>
      </c>
      <c r="AB61" s="8"/>
    </row>
    <row r="62" spans="1:34" ht="12" customHeight="1" thickBot="1" x14ac:dyDescent="0.3">
      <c r="B62" s="215" t="s">
        <v>98</v>
      </c>
      <c r="C62" s="575" t="s">
        <v>99</v>
      </c>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7"/>
      <c r="AB62" s="8"/>
    </row>
    <row r="63" spans="1:34" ht="10.5" customHeight="1" x14ac:dyDescent="0.25">
      <c r="B63" s="216" t="s">
        <v>540</v>
      </c>
      <c r="C63" s="198">
        <v>4</v>
      </c>
      <c r="D63" s="196">
        <v>7</v>
      </c>
      <c r="E63" s="196">
        <v>2</v>
      </c>
      <c r="F63" s="196">
        <v>1</v>
      </c>
      <c r="G63" s="196"/>
      <c r="H63" s="196">
        <v>1</v>
      </c>
      <c r="I63" s="196">
        <v>1</v>
      </c>
      <c r="J63" s="196"/>
      <c r="K63" s="196">
        <v>1</v>
      </c>
      <c r="L63" s="196"/>
      <c r="M63" s="200"/>
      <c r="N63" s="217">
        <v>1</v>
      </c>
      <c r="O63" s="218">
        <v>1</v>
      </c>
      <c r="P63" s="218" t="s">
        <v>645</v>
      </c>
      <c r="Q63" s="218">
        <v>2</v>
      </c>
      <c r="R63" s="218">
        <v>1</v>
      </c>
      <c r="S63" s="219">
        <v>1</v>
      </c>
      <c r="T63" s="196" t="s">
        <v>36</v>
      </c>
      <c r="U63" s="196" t="s">
        <v>36</v>
      </c>
      <c r="V63" s="196">
        <v>1</v>
      </c>
      <c r="W63" s="196" t="s">
        <v>36</v>
      </c>
      <c r="X63" s="200" t="s">
        <v>36</v>
      </c>
      <c r="Y63" s="220"/>
      <c r="Z63" s="221"/>
      <c r="AA63" s="222"/>
      <c r="AB63" s="8"/>
    </row>
    <row r="64" spans="1:34" ht="10.5" customHeight="1" x14ac:dyDescent="0.25">
      <c r="B64" s="223" t="s">
        <v>539</v>
      </c>
      <c r="C64" s="224"/>
      <c r="D64" s="225">
        <v>3</v>
      </c>
      <c r="E64" s="225">
        <v>1</v>
      </c>
      <c r="F64" s="350">
        <v>4</v>
      </c>
      <c r="G64" s="226"/>
      <c r="H64" s="226"/>
      <c r="I64" s="225"/>
      <c r="J64" s="225"/>
      <c r="K64" s="225">
        <v>6</v>
      </c>
      <c r="L64" s="225"/>
      <c r="M64" s="227"/>
      <c r="N64" s="224"/>
      <c r="O64" s="226"/>
      <c r="P64" s="226"/>
      <c r="Q64" s="226"/>
      <c r="R64" s="226"/>
      <c r="S64" s="227"/>
      <c r="T64" s="226"/>
      <c r="U64" s="226"/>
      <c r="V64" s="226"/>
      <c r="W64" s="226"/>
      <c r="X64" s="227"/>
      <c r="Y64" s="226"/>
      <c r="Z64" s="226"/>
      <c r="AA64" s="227"/>
      <c r="AB64" s="8"/>
    </row>
    <row r="65" spans="2:28" ht="10.5" customHeight="1" x14ac:dyDescent="0.25">
      <c r="B65" s="228" t="s">
        <v>538</v>
      </c>
      <c r="C65" s="224"/>
      <c r="D65" s="226"/>
      <c r="E65" s="226"/>
      <c r="F65" s="350">
        <v>9</v>
      </c>
      <c r="G65" s="226"/>
      <c r="H65" s="226"/>
      <c r="I65" s="226"/>
      <c r="J65" s="225"/>
      <c r="K65" s="225">
        <v>4</v>
      </c>
      <c r="L65" s="225"/>
      <c r="M65" s="227"/>
      <c r="N65" s="224"/>
      <c r="O65" s="226"/>
      <c r="P65" s="226"/>
      <c r="Q65" s="226"/>
      <c r="R65" s="226"/>
      <c r="S65" s="227"/>
      <c r="T65" s="224"/>
      <c r="U65" s="226"/>
      <c r="V65" s="226"/>
      <c r="W65" s="226"/>
      <c r="X65" s="227"/>
      <c r="Y65" s="226"/>
      <c r="Z65" s="226"/>
      <c r="AA65" s="227"/>
      <c r="AB65" s="8"/>
    </row>
    <row r="66" spans="2:28" ht="10.5" customHeight="1" thickBot="1" x14ac:dyDescent="0.3">
      <c r="B66" s="229" t="s">
        <v>537</v>
      </c>
      <c r="C66" s="224"/>
      <c r="D66" s="226"/>
      <c r="E66" s="226"/>
      <c r="F66" s="226"/>
      <c r="G66" s="226"/>
      <c r="H66" s="226"/>
      <c r="I66" s="226"/>
      <c r="J66" s="226"/>
      <c r="K66" s="226"/>
      <c r="L66" s="226"/>
      <c r="M66" s="227"/>
      <c r="N66" s="224"/>
      <c r="O66" s="226"/>
      <c r="P66" s="226"/>
      <c r="Q66" s="226"/>
      <c r="R66" s="226"/>
      <c r="S66" s="227"/>
      <c r="T66" s="226"/>
      <c r="U66" s="226"/>
      <c r="V66" s="226"/>
      <c r="W66" s="226"/>
      <c r="X66" s="227"/>
      <c r="Y66" s="225">
        <v>7</v>
      </c>
      <c r="Z66" s="225">
        <v>7</v>
      </c>
      <c r="AA66" s="230">
        <v>2</v>
      </c>
      <c r="AB66" s="8"/>
    </row>
    <row r="67" spans="2:28" ht="10.5" customHeight="1" thickBot="1" x14ac:dyDescent="0.3">
      <c r="B67" s="315" t="s">
        <v>549</v>
      </c>
      <c r="C67" s="351">
        <v>3</v>
      </c>
      <c r="D67" s="352">
        <v>6</v>
      </c>
      <c r="E67" s="352">
        <v>2</v>
      </c>
      <c r="F67" s="352">
        <v>1</v>
      </c>
      <c r="G67" s="352">
        <v>7</v>
      </c>
      <c r="H67" s="352">
        <v>1</v>
      </c>
      <c r="I67" s="352">
        <v>1</v>
      </c>
      <c r="J67" s="352">
        <v>1</v>
      </c>
      <c r="K67" s="352">
        <v>1</v>
      </c>
      <c r="L67" s="352" t="s">
        <v>182</v>
      </c>
      <c r="M67" s="354">
        <v>4</v>
      </c>
      <c r="N67" s="351">
        <v>1</v>
      </c>
      <c r="O67" s="352">
        <v>1</v>
      </c>
      <c r="P67" s="352">
        <v>1</v>
      </c>
      <c r="Q67" s="352">
        <v>2</v>
      </c>
      <c r="R67" s="352">
        <v>1</v>
      </c>
      <c r="S67" s="354">
        <v>1</v>
      </c>
      <c r="T67" s="353" t="s">
        <v>36</v>
      </c>
      <c r="U67" s="353" t="s">
        <v>36</v>
      </c>
      <c r="V67" s="353">
        <v>2</v>
      </c>
      <c r="W67" s="353">
        <v>1</v>
      </c>
      <c r="X67" s="353" t="s">
        <v>36</v>
      </c>
      <c r="Y67" s="231"/>
      <c r="Z67" s="232"/>
      <c r="AA67" s="233"/>
      <c r="AB67" s="8"/>
    </row>
    <row r="68" spans="2:28" ht="10.5" customHeight="1" x14ac:dyDescent="0.25">
      <c r="B68" s="316" t="s">
        <v>550</v>
      </c>
      <c r="C68" s="224"/>
      <c r="D68" s="225">
        <v>1</v>
      </c>
      <c r="E68" s="225">
        <v>1</v>
      </c>
      <c r="F68" s="225">
        <v>4</v>
      </c>
      <c r="G68" s="226"/>
      <c r="H68" s="226"/>
      <c r="I68" s="225" t="s">
        <v>182</v>
      </c>
      <c r="J68" s="225">
        <v>6</v>
      </c>
      <c r="K68" s="225">
        <v>6</v>
      </c>
      <c r="L68" s="225" t="s">
        <v>182</v>
      </c>
      <c r="M68" s="227"/>
      <c r="N68" s="224"/>
      <c r="O68" s="226"/>
      <c r="P68" s="226"/>
      <c r="Q68" s="226"/>
      <c r="R68" s="226"/>
      <c r="S68" s="227"/>
      <c r="T68" s="224"/>
      <c r="U68" s="226"/>
      <c r="V68" s="226"/>
      <c r="W68" s="226"/>
      <c r="X68" s="227"/>
      <c r="Y68" s="224"/>
      <c r="Z68" s="226"/>
      <c r="AA68" s="234"/>
      <c r="AB68" s="8"/>
    </row>
    <row r="69" spans="2:28" ht="10.5" customHeight="1" x14ac:dyDescent="0.25">
      <c r="B69" s="316" t="s">
        <v>551</v>
      </c>
      <c r="C69" s="235"/>
      <c r="D69" s="218" t="s">
        <v>36</v>
      </c>
      <c r="E69" s="218" t="s">
        <v>36</v>
      </c>
      <c r="F69" s="218">
        <v>7</v>
      </c>
      <c r="G69" s="218"/>
      <c r="H69" s="218"/>
      <c r="I69" s="218"/>
      <c r="J69" s="218" t="s">
        <v>36</v>
      </c>
      <c r="K69" s="218">
        <v>3</v>
      </c>
      <c r="L69" s="218" t="s">
        <v>36</v>
      </c>
      <c r="M69" s="237"/>
      <c r="N69" s="235"/>
      <c r="O69" s="236"/>
      <c r="P69" s="236"/>
      <c r="Q69" s="236"/>
      <c r="R69" s="236"/>
      <c r="S69" s="237"/>
      <c r="T69" s="235"/>
      <c r="U69" s="236"/>
      <c r="V69" s="236"/>
      <c r="W69" s="236"/>
      <c r="X69" s="237"/>
      <c r="Y69" s="224"/>
      <c r="Z69" s="226"/>
      <c r="AA69" s="234"/>
      <c r="AB69" s="8"/>
    </row>
    <row r="70" spans="2:28" ht="10.5" customHeight="1" thickBot="1" x14ac:dyDescent="0.3">
      <c r="B70" s="317" t="s">
        <v>552</v>
      </c>
      <c r="C70" s="238"/>
      <c r="D70" s="239"/>
      <c r="E70" s="239"/>
      <c r="F70" s="244"/>
      <c r="G70" s="244"/>
      <c r="H70" s="244"/>
      <c r="I70" s="244"/>
      <c r="J70" s="244"/>
      <c r="K70" s="244"/>
      <c r="L70" s="239"/>
      <c r="M70" s="240"/>
      <c r="N70" s="241"/>
      <c r="O70" s="242"/>
      <c r="P70" s="242"/>
      <c r="Q70" s="242"/>
      <c r="R70" s="242"/>
      <c r="S70" s="243"/>
      <c r="T70" s="241"/>
      <c r="U70" s="242"/>
      <c r="V70" s="242"/>
      <c r="W70" s="242"/>
      <c r="X70" s="243"/>
      <c r="Y70" s="244">
        <v>7</v>
      </c>
      <c r="Z70" s="244">
        <v>7</v>
      </c>
      <c r="AA70" s="245">
        <v>2</v>
      </c>
      <c r="AB70" s="8"/>
    </row>
    <row r="71" spans="2:28" ht="10.5" customHeight="1" thickBot="1" x14ac:dyDescent="0.3">
      <c r="B71" s="315" t="s">
        <v>523</v>
      </c>
      <c r="C71" s="351">
        <v>3</v>
      </c>
      <c r="D71" s="352">
        <v>6</v>
      </c>
      <c r="E71" s="352">
        <v>2</v>
      </c>
      <c r="F71" s="352">
        <v>1</v>
      </c>
      <c r="G71" s="352">
        <v>7</v>
      </c>
      <c r="H71" s="352">
        <v>1</v>
      </c>
      <c r="I71" s="352">
        <v>1</v>
      </c>
      <c r="J71" s="352">
        <v>1</v>
      </c>
      <c r="K71" s="352">
        <v>1</v>
      </c>
      <c r="L71" s="352" t="s">
        <v>182</v>
      </c>
      <c r="M71" s="354">
        <v>4</v>
      </c>
      <c r="N71" s="351">
        <v>1</v>
      </c>
      <c r="O71" s="352">
        <v>1</v>
      </c>
      <c r="P71" s="352">
        <v>1</v>
      </c>
      <c r="Q71" s="352">
        <v>2</v>
      </c>
      <c r="R71" s="352">
        <v>1</v>
      </c>
      <c r="S71" s="354">
        <v>1</v>
      </c>
      <c r="T71" s="353" t="s">
        <v>36</v>
      </c>
      <c r="U71" s="353" t="s">
        <v>36</v>
      </c>
      <c r="V71" s="353">
        <v>2</v>
      </c>
      <c r="W71" s="353">
        <v>1</v>
      </c>
      <c r="X71" s="353" t="s">
        <v>36</v>
      </c>
      <c r="Y71" s="231"/>
      <c r="Z71" s="232"/>
      <c r="AA71" s="233"/>
      <c r="AB71" s="8"/>
    </row>
    <row r="72" spans="2:28" ht="10.5" customHeight="1" x14ac:dyDescent="0.25">
      <c r="B72" s="316" t="s">
        <v>524</v>
      </c>
      <c r="C72" s="224"/>
      <c r="D72" s="225">
        <v>1</v>
      </c>
      <c r="E72" s="225">
        <v>1</v>
      </c>
      <c r="F72" s="225">
        <v>4</v>
      </c>
      <c r="G72" s="225"/>
      <c r="H72" s="225"/>
      <c r="I72" s="225" t="s">
        <v>182</v>
      </c>
      <c r="J72" s="225">
        <v>6</v>
      </c>
      <c r="K72" s="225">
        <v>6</v>
      </c>
      <c r="L72" s="225" t="s">
        <v>182</v>
      </c>
      <c r="M72" s="227"/>
      <c r="N72" s="224"/>
      <c r="O72" s="226"/>
      <c r="P72" s="226"/>
      <c r="Q72" s="226"/>
      <c r="R72" s="226"/>
      <c r="S72" s="227"/>
      <c r="T72" s="224"/>
      <c r="U72" s="226"/>
      <c r="V72" s="226"/>
      <c r="W72" s="226"/>
      <c r="X72" s="227"/>
      <c r="Y72" s="224"/>
      <c r="Z72" s="226"/>
      <c r="AA72" s="234"/>
      <c r="AB72" s="8"/>
    </row>
    <row r="73" spans="2:28" ht="10.5" customHeight="1" x14ac:dyDescent="0.25">
      <c r="B73" s="316" t="s">
        <v>525</v>
      </c>
      <c r="C73" s="235"/>
      <c r="D73" s="218" t="s">
        <v>36</v>
      </c>
      <c r="E73" s="218" t="s">
        <v>36</v>
      </c>
      <c r="F73" s="218">
        <v>7</v>
      </c>
      <c r="G73" s="218"/>
      <c r="H73" s="218"/>
      <c r="I73" s="218"/>
      <c r="J73" s="218" t="s">
        <v>36</v>
      </c>
      <c r="K73" s="218">
        <v>3</v>
      </c>
      <c r="L73" s="218" t="s">
        <v>36</v>
      </c>
      <c r="M73" s="237"/>
      <c r="N73" s="235"/>
      <c r="O73" s="236"/>
      <c r="P73" s="236"/>
      <c r="Q73" s="236"/>
      <c r="R73" s="236"/>
      <c r="S73" s="237"/>
      <c r="T73" s="235"/>
      <c r="U73" s="236"/>
      <c r="V73" s="236"/>
      <c r="W73" s="236"/>
      <c r="X73" s="237"/>
      <c r="Y73" s="224"/>
      <c r="Z73" s="226"/>
      <c r="AA73" s="234"/>
      <c r="AB73" s="8"/>
    </row>
    <row r="74" spans="2:28" ht="10.5" customHeight="1" thickBot="1" x14ac:dyDescent="0.3">
      <c r="B74" s="317" t="s">
        <v>526</v>
      </c>
      <c r="C74" s="238"/>
      <c r="D74" s="239"/>
      <c r="E74" s="239"/>
      <c r="F74" s="239"/>
      <c r="G74" s="239"/>
      <c r="H74" s="239"/>
      <c r="I74" s="239"/>
      <c r="J74" s="239"/>
      <c r="K74" s="239"/>
      <c r="L74" s="239"/>
      <c r="M74" s="240"/>
      <c r="N74" s="241"/>
      <c r="O74" s="242"/>
      <c r="P74" s="242"/>
      <c r="Q74" s="242"/>
      <c r="R74" s="242"/>
      <c r="S74" s="243"/>
      <c r="T74" s="241"/>
      <c r="U74" s="242"/>
      <c r="V74" s="242"/>
      <c r="W74" s="242"/>
      <c r="X74" s="243"/>
      <c r="Y74" s="244">
        <v>7</v>
      </c>
      <c r="Z74" s="244">
        <v>7</v>
      </c>
      <c r="AA74" s="245">
        <v>2</v>
      </c>
      <c r="AB74" s="8"/>
    </row>
    <row r="75" spans="2:28" ht="10.5" customHeight="1" thickBot="1" x14ac:dyDescent="0.3">
      <c r="B75" s="249" t="s">
        <v>100</v>
      </c>
      <c r="C75" s="578" t="s">
        <v>101</v>
      </c>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80"/>
      <c r="AB75" s="8"/>
    </row>
    <row r="76" spans="2:28" ht="10.5" customHeight="1" x14ac:dyDescent="0.25">
      <c r="B76" s="250" t="s">
        <v>580</v>
      </c>
      <c r="C76" s="251"/>
      <c r="D76" s="252"/>
      <c r="E76" s="252"/>
      <c r="F76" s="252"/>
      <c r="G76" s="252"/>
      <c r="H76" s="252"/>
      <c r="I76" s="252"/>
      <c r="J76" s="252"/>
      <c r="K76" s="252"/>
      <c r="L76" s="252"/>
      <c r="M76" s="253"/>
      <c r="N76" s="254"/>
      <c r="O76" s="255"/>
      <c r="P76" s="252"/>
      <c r="Q76" s="252"/>
      <c r="R76" s="252"/>
      <c r="S76" s="252"/>
      <c r="T76" s="256"/>
      <c r="U76" s="257"/>
      <c r="V76" s="257"/>
      <c r="W76" s="257"/>
      <c r="X76" s="258"/>
      <c r="Y76" s="259"/>
      <c r="Z76" s="260"/>
      <c r="AA76" s="361"/>
      <c r="AB76" s="8"/>
    </row>
    <row r="77" spans="2:28" ht="10.5" customHeight="1" thickBot="1" x14ac:dyDescent="0.3">
      <c r="B77" s="262" t="s">
        <v>581</v>
      </c>
      <c r="C77" s="235"/>
      <c r="D77" s="236"/>
      <c r="E77" s="236"/>
      <c r="F77" s="236"/>
      <c r="G77" s="236"/>
      <c r="H77" s="236"/>
      <c r="I77" s="236"/>
      <c r="J77" s="236"/>
      <c r="K77" s="236"/>
      <c r="L77" s="236"/>
      <c r="M77" s="237"/>
      <c r="N77" s="235"/>
      <c r="O77" s="236"/>
      <c r="P77" s="236"/>
      <c r="Q77" s="236"/>
      <c r="R77" s="236"/>
      <c r="S77" s="237"/>
      <c r="T77" s="224"/>
      <c r="U77" s="226"/>
      <c r="V77" s="226"/>
      <c r="W77" s="226"/>
      <c r="X77" s="227"/>
      <c r="Y77" s="225">
        <v>41</v>
      </c>
      <c r="Z77" s="225">
        <v>45</v>
      </c>
      <c r="AA77" s="230">
        <v>19</v>
      </c>
      <c r="AB77" s="8"/>
    </row>
    <row r="78" spans="2:28" ht="10.5" customHeight="1" x14ac:dyDescent="0.25">
      <c r="B78" s="318" t="s">
        <v>553</v>
      </c>
      <c r="C78" s="264"/>
      <c r="D78" s="265"/>
      <c r="E78" s="265"/>
      <c r="F78" s="265"/>
      <c r="G78" s="265"/>
      <c r="H78" s="265"/>
      <c r="I78" s="265"/>
      <c r="J78" s="265"/>
      <c r="K78" s="265"/>
      <c r="L78" s="265"/>
      <c r="M78" s="266"/>
      <c r="N78" s="267"/>
      <c r="O78" s="268"/>
      <c r="P78" s="265"/>
      <c r="Q78" s="265"/>
      <c r="R78" s="265"/>
      <c r="S78" s="266"/>
      <c r="T78" s="246" t="s">
        <v>36</v>
      </c>
      <c r="U78" s="247" t="s">
        <v>36</v>
      </c>
      <c r="V78" s="247" t="s">
        <v>36</v>
      </c>
      <c r="W78" s="247" t="s">
        <v>36</v>
      </c>
      <c r="X78" s="248" t="s">
        <v>36</v>
      </c>
      <c r="Y78" s="231"/>
      <c r="Z78" s="232"/>
      <c r="AA78" s="233"/>
      <c r="AB78" s="8"/>
    </row>
    <row r="79" spans="2:28" ht="10.5" customHeight="1" thickBot="1" x14ac:dyDescent="0.3">
      <c r="B79" s="319" t="s">
        <v>554</v>
      </c>
      <c r="C79" s="238"/>
      <c r="D79" s="239"/>
      <c r="E79" s="239"/>
      <c r="F79" s="239"/>
      <c r="G79" s="239"/>
      <c r="H79" s="239"/>
      <c r="I79" s="239"/>
      <c r="J79" s="239"/>
      <c r="K79" s="239"/>
      <c r="L79" s="239"/>
      <c r="M79" s="240"/>
      <c r="N79" s="241"/>
      <c r="O79" s="242"/>
      <c r="P79" s="242"/>
      <c r="Q79" s="242"/>
      <c r="R79" s="242"/>
      <c r="S79" s="243"/>
      <c r="T79" s="241"/>
      <c r="U79" s="242"/>
      <c r="V79" s="242"/>
      <c r="W79" s="242"/>
      <c r="X79" s="243"/>
      <c r="Y79" s="269">
        <v>40</v>
      </c>
      <c r="Z79" s="270">
        <v>43</v>
      </c>
      <c r="AA79" s="271">
        <v>26</v>
      </c>
      <c r="AB79" s="8"/>
    </row>
    <row r="80" spans="2:28" ht="10.5" customHeight="1" x14ac:dyDescent="0.25">
      <c r="B80" s="318" t="s">
        <v>527</v>
      </c>
      <c r="C80" s="264"/>
      <c r="D80" s="265"/>
      <c r="E80" s="265"/>
      <c r="F80" s="265"/>
      <c r="G80" s="265"/>
      <c r="H80" s="265"/>
      <c r="I80" s="265"/>
      <c r="J80" s="265"/>
      <c r="K80" s="265"/>
      <c r="L80" s="265"/>
      <c r="M80" s="266"/>
      <c r="N80" s="267"/>
      <c r="O80" s="268"/>
      <c r="P80" s="265"/>
      <c r="Q80" s="265"/>
      <c r="R80" s="265"/>
      <c r="S80" s="266"/>
      <c r="T80" s="246" t="s">
        <v>36</v>
      </c>
      <c r="U80" s="247" t="s">
        <v>36</v>
      </c>
      <c r="V80" s="247" t="s">
        <v>36</v>
      </c>
      <c r="W80" s="247" t="s">
        <v>36</v>
      </c>
      <c r="X80" s="248" t="s">
        <v>36</v>
      </c>
      <c r="Y80" s="231"/>
      <c r="Z80" s="232"/>
      <c r="AA80" s="233"/>
      <c r="AB80" s="8"/>
    </row>
    <row r="81" spans="1:31" ht="10.5" customHeight="1" thickBot="1" x14ac:dyDescent="0.3">
      <c r="B81" s="319" t="s">
        <v>528</v>
      </c>
      <c r="C81" s="238"/>
      <c r="D81" s="239"/>
      <c r="E81" s="239"/>
      <c r="F81" s="239"/>
      <c r="G81" s="239"/>
      <c r="H81" s="239"/>
      <c r="I81" s="239"/>
      <c r="J81" s="239"/>
      <c r="K81" s="239"/>
      <c r="L81" s="239"/>
      <c r="M81" s="240"/>
      <c r="N81" s="241"/>
      <c r="O81" s="242"/>
      <c r="P81" s="242"/>
      <c r="Q81" s="242"/>
      <c r="R81" s="242"/>
      <c r="S81" s="243"/>
      <c r="T81" s="241"/>
      <c r="U81" s="242"/>
      <c r="V81" s="242"/>
      <c r="W81" s="242"/>
      <c r="X81" s="243"/>
      <c r="Y81" s="269">
        <v>40</v>
      </c>
      <c r="Z81" s="270">
        <v>43</v>
      </c>
      <c r="AA81" s="271">
        <v>26</v>
      </c>
      <c r="AB81" s="8"/>
    </row>
    <row r="82" spans="1:31" ht="10.5" customHeight="1" x14ac:dyDescent="0.25">
      <c r="B82" s="272" t="s">
        <v>102</v>
      </c>
      <c r="C82" s="154"/>
      <c r="D82" s="154"/>
      <c r="E82" s="154"/>
      <c r="F82" s="154"/>
      <c r="G82" s="154"/>
      <c r="H82" s="154"/>
      <c r="I82" s="154"/>
      <c r="J82" s="154"/>
      <c r="K82" s="154"/>
      <c r="L82" s="154"/>
      <c r="M82" s="154"/>
      <c r="O82" s="154"/>
      <c r="P82" s="154"/>
      <c r="Q82" s="154"/>
      <c r="R82" s="154"/>
      <c r="S82" s="154"/>
      <c r="T82" s="154"/>
      <c r="U82" s="154"/>
      <c r="V82" s="154"/>
      <c r="W82" s="154"/>
      <c r="X82" s="154"/>
      <c r="Y82" s="154"/>
      <c r="Z82" s="154"/>
      <c r="AA82" s="154"/>
      <c r="AB82" s="8"/>
    </row>
    <row r="83" spans="1:31" ht="10.5" customHeight="1" x14ac:dyDescent="0.25">
      <c r="B83" s="273" t="s">
        <v>103</v>
      </c>
      <c r="C83" s="154"/>
      <c r="D83" s="154"/>
      <c r="E83" s="154"/>
      <c r="F83" s="154"/>
      <c r="G83" s="154"/>
      <c r="H83" s="154"/>
      <c r="I83" s="154"/>
      <c r="J83" s="154"/>
      <c r="K83" s="154"/>
      <c r="L83" s="154"/>
      <c r="M83" s="154"/>
      <c r="O83" s="154"/>
      <c r="P83" s="154"/>
      <c r="Q83" s="154"/>
      <c r="R83" s="154"/>
      <c r="S83" s="154"/>
      <c r="T83" s="154"/>
      <c r="U83" s="154"/>
      <c r="V83" s="154"/>
      <c r="W83" s="154"/>
      <c r="X83" s="154"/>
      <c r="Y83" s="154"/>
      <c r="Z83" s="154"/>
      <c r="AA83" s="154"/>
    </row>
    <row r="84" spans="1:31" ht="10.5" customHeight="1" x14ac:dyDescent="0.25">
      <c r="B84" s="273" t="s">
        <v>646</v>
      </c>
      <c r="C84" s="154"/>
      <c r="D84" s="154"/>
      <c r="E84" s="154"/>
      <c r="F84" s="154"/>
      <c r="G84" s="154"/>
      <c r="H84" s="154"/>
      <c r="I84" s="154"/>
      <c r="J84" s="154"/>
      <c r="K84" s="154"/>
      <c r="L84" s="154"/>
      <c r="M84" s="154"/>
      <c r="O84" s="154"/>
      <c r="P84" s="154"/>
      <c r="Q84" s="154"/>
      <c r="R84" s="154"/>
      <c r="S84" s="154"/>
      <c r="T84" s="154"/>
      <c r="U84" s="154"/>
      <c r="V84" s="154"/>
      <c r="W84" s="154"/>
      <c r="X84" s="154"/>
      <c r="Y84" s="154"/>
      <c r="Z84" s="154"/>
      <c r="AA84" s="154"/>
    </row>
    <row r="85" spans="1:31" ht="10.5" customHeight="1" x14ac:dyDescent="0.25">
      <c r="B85" s="274" t="s">
        <v>583</v>
      </c>
      <c r="O85" s="8"/>
      <c r="P85" s="8"/>
      <c r="Q85" s="8"/>
      <c r="R85" s="8"/>
      <c r="S85" s="8"/>
      <c r="T85" s="8"/>
      <c r="U85" s="8"/>
      <c r="V85" s="8"/>
      <c r="W85" s="8"/>
      <c r="AC85" s="8"/>
      <c r="AD85" s="8"/>
      <c r="AE85" s="8"/>
    </row>
    <row r="86" spans="1:31" ht="10.5" customHeight="1" x14ac:dyDescent="0.25">
      <c r="B86" s="274" t="s">
        <v>647</v>
      </c>
      <c r="O86" s="8"/>
      <c r="P86" s="8"/>
      <c r="Q86" s="8"/>
      <c r="R86" s="8"/>
      <c r="S86" s="8"/>
      <c r="T86" s="8"/>
      <c r="U86" s="8"/>
      <c r="V86" s="8"/>
      <c r="W86" s="8"/>
      <c r="AC86" s="8"/>
      <c r="AD86" s="8"/>
      <c r="AE86" s="8"/>
    </row>
    <row r="87" spans="1:31" ht="18.75" customHeight="1" thickBot="1" x14ac:dyDescent="0.3">
      <c r="B87" s="440" t="s">
        <v>648</v>
      </c>
      <c r="O87" s="8"/>
      <c r="P87" s="8"/>
      <c r="Q87" s="8"/>
      <c r="R87" s="8"/>
      <c r="S87" s="8"/>
      <c r="T87" s="8"/>
      <c r="U87" s="8"/>
      <c r="V87" s="8"/>
      <c r="W87" s="8"/>
      <c r="AC87" s="8"/>
      <c r="AD87" s="8"/>
      <c r="AE87" s="8"/>
    </row>
    <row r="88" spans="1:31" ht="6.75" customHeight="1" thickBot="1" x14ac:dyDescent="0.3">
      <c r="B88" s="591" t="s">
        <v>105</v>
      </c>
      <c r="P88" s="593" t="s">
        <v>106</v>
      </c>
      <c r="Q88" s="593"/>
      <c r="R88" s="593"/>
      <c r="S88" s="593"/>
      <c r="T88" s="593"/>
      <c r="U88" s="8"/>
      <c r="V88" s="8"/>
      <c r="W88" s="8"/>
      <c r="X88" s="8"/>
      <c r="Y88" s="8"/>
    </row>
    <row r="89" spans="1:31" ht="9" customHeight="1" thickBot="1" x14ac:dyDescent="0.3">
      <c r="B89" s="592"/>
      <c r="C89" s="594" t="s">
        <v>107</v>
      </c>
      <c r="D89" s="582"/>
      <c r="E89" s="581" t="s">
        <v>649</v>
      </c>
      <c r="F89" s="582"/>
      <c r="G89" s="581" t="s">
        <v>650</v>
      </c>
      <c r="H89" s="582"/>
      <c r="I89" s="581" t="s">
        <v>64</v>
      </c>
      <c r="J89" s="582"/>
      <c r="K89" s="581" t="s">
        <v>651</v>
      </c>
      <c r="L89" s="582"/>
      <c r="M89" s="583" t="s">
        <v>652</v>
      </c>
      <c r="N89" s="584"/>
      <c r="P89" s="593"/>
      <c r="Q89" s="593"/>
      <c r="R89" s="593"/>
      <c r="S89" s="593"/>
      <c r="T89" s="593"/>
      <c r="U89" s="588" t="s">
        <v>129</v>
      </c>
      <c r="V89" s="589"/>
      <c r="W89" s="590"/>
    </row>
    <row r="90" spans="1:31" ht="26.25" customHeight="1" thickBot="1" x14ac:dyDescent="0.3">
      <c r="B90" s="277" t="s">
        <v>530</v>
      </c>
      <c r="C90" s="278" t="s">
        <v>113</v>
      </c>
      <c r="D90" s="279" t="s">
        <v>114</v>
      </c>
      <c r="E90" s="278" t="s">
        <v>113</v>
      </c>
      <c r="F90" s="279" t="s">
        <v>114</v>
      </c>
      <c r="G90" s="278" t="s">
        <v>113</v>
      </c>
      <c r="H90" s="279" t="s">
        <v>114</v>
      </c>
      <c r="I90" s="278" t="s">
        <v>113</v>
      </c>
      <c r="J90" s="279" t="s">
        <v>114</v>
      </c>
      <c r="K90" s="278" t="s">
        <v>113</v>
      </c>
      <c r="L90" s="279" t="s">
        <v>114</v>
      </c>
      <c r="M90" s="278" t="s">
        <v>113</v>
      </c>
      <c r="N90" s="279" t="s">
        <v>114</v>
      </c>
      <c r="P90" s="611"/>
      <c r="Q90" s="611"/>
      <c r="R90" s="611"/>
      <c r="S90" s="611"/>
      <c r="T90" s="611"/>
      <c r="U90" s="280" t="s">
        <v>532</v>
      </c>
      <c r="V90" s="436" t="s">
        <v>589</v>
      </c>
      <c r="W90" s="280" t="s">
        <v>590</v>
      </c>
    </row>
    <row r="91" spans="1:31" ht="10.5" customHeight="1" x14ac:dyDescent="0.25">
      <c r="A91" s="281"/>
      <c r="B91" s="282" t="s">
        <v>653</v>
      </c>
      <c r="C91" s="283">
        <v>23</v>
      </c>
      <c r="D91" s="199">
        <v>23</v>
      </c>
      <c r="E91" s="283">
        <v>15</v>
      </c>
      <c r="F91" s="199">
        <v>15</v>
      </c>
      <c r="G91" s="283">
        <v>19</v>
      </c>
      <c r="H91" s="199">
        <v>19</v>
      </c>
      <c r="I91" s="283">
        <v>7</v>
      </c>
      <c r="J91" s="199">
        <v>7</v>
      </c>
      <c r="K91" s="283">
        <v>6</v>
      </c>
      <c r="L91" s="199">
        <v>7</v>
      </c>
      <c r="M91" s="283">
        <v>4</v>
      </c>
      <c r="N91" s="200">
        <v>5</v>
      </c>
      <c r="P91" s="535" t="s">
        <v>115</v>
      </c>
      <c r="Q91" s="536"/>
      <c r="R91" s="536"/>
      <c r="S91" s="536"/>
      <c r="T91" s="537"/>
      <c r="U91" s="168">
        <v>174</v>
      </c>
      <c r="V91" s="362">
        <v>174</v>
      </c>
      <c r="W91" s="362">
        <v>184</v>
      </c>
    </row>
    <row r="92" spans="1:31" ht="10.5" customHeight="1" x14ac:dyDescent="0.25">
      <c r="B92" s="285" t="s">
        <v>116</v>
      </c>
      <c r="C92" s="286">
        <v>12</v>
      </c>
      <c r="D92" s="287">
        <v>9</v>
      </c>
      <c r="E92" s="286">
        <v>13</v>
      </c>
      <c r="F92" s="287">
        <v>8</v>
      </c>
      <c r="G92" s="286">
        <v>1</v>
      </c>
      <c r="H92" s="287">
        <v>0</v>
      </c>
      <c r="I92" s="286">
        <v>0</v>
      </c>
      <c r="J92" s="287">
        <v>0</v>
      </c>
      <c r="K92" s="286">
        <v>0</v>
      </c>
      <c r="L92" s="287">
        <v>0</v>
      </c>
      <c r="M92" s="286">
        <v>0</v>
      </c>
      <c r="N92" s="219">
        <v>0</v>
      </c>
      <c r="P92" s="538" t="s">
        <v>117</v>
      </c>
      <c r="Q92" s="539"/>
      <c r="R92" s="539"/>
      <c r="S92" s="539"/>
      <c r="T92" s="540"/>
      <c r="U92" s="174">
        <v>6</v>
      </c>
      <c r="V92" s="363">
        <v>6</v>
      </c>
      <c r="W92" s="363">
        <v>6</v>
      </c>
    </row>
    <row r="93" spans="1:31" ht="10.5" customHeight="1" thickBot="1" x14ac:dyDescent="0.3">
      <c r="B93" s="289" t="s">
        <v>531</v>
      </c>
      <c r="C93" s="290">
        <v>35</v>
      </c>
      <c r="D93" s="186">
        <v>32</v>
      </c>
      <c r="E93" s="290">
        <v>28</v>
      </c>
      <c r="F93" s="186">
        <v>23</v>
      </c>
      <c r="G93" s="290">
        <v>20</v>
      </c>
      <c r="H93" s="186">
        <v>19</v>
      </c>
      <c r="I93" s="290">
        <v>7</v>
      </c>
      <c r="J93" s="186">
        <v>7</v>
      </c>
      <c r="K93" s="290">
        <v>6</v>
      </c>
      <c r="L93" s="186">
        <v>7</v>
      </c>
      <c r="M93" s="290">
        <v>4</v>
      </c>
      <c r="N93" s="187">
        <v>5</v>
      </c>
      <c r="P93" s="541" t="s">
        <v>533</v>
      </c>
      <c r="Q93" s="542"/>
      <c r="R93" s="542"/>
      <c r="S93" s="542"/>
      <c r="T93" s="543"/>
      <c r="U93" s="186">
        <v>180</v>
      </c>
      <c r="V93" s="364">
        <v>180</v>
      </c>
      <c r="W93" s="364">
        <v>190</v>
      </c>
    </row>
    <row r="94" spans="1:31" ht="10.5" customHeight="1" x14ac:dyDescent="0.25">
      <c r="B94" s="275" t="s">
        <v>654</v>
      </c>
      <c r="U94" s="8"/>
    </row>
    <row r="95" spans="1:31" ht="10.5" customHeight="1" x14ac:dyDescent="0.25">
      <c r="B95" s="275" t="s">
        <v>655</v>
      </c>
    </row>
    <row r="96" spans="1:31" ht="10.5" customHeight="1" x14ac:dyDescent="0.25">
      <c r="B96" s="275" t="s">
        <v>656</v>
      </c>
    </row>
    <row r="97" spans="2:29" ht="10.5" customHeight="1" x14ac:dyDescent="0.25">
      <c r="B97" s="275" t="s">
        <v>657</v>
      </c>
    </row>
    <row r="98" spans="2:29" ht="10.5" customHeight="1" x14ac:dyDescent="0.25">
      <c r="B98" s="275" t="s">
        <v>658</v>
      </c>
    </row>
    <row r="99" spans="2:29" ht="10.5" customHeight="1" x14ac:dyDescent="0.25">
      <c r="B99" s="275" t="s">
        <v>659</v>
      </c>
    </row>
    <row r="100" spans="2:29" ht="10.5" customHeight="1" x14ac:dyDescent="0.25">
      <c r="B100" s="275" t="s">
        <v>660</v>
      </c>
    </row>
    <row r="101" spans="2:29" ht="10.5" customHeight="1" x14ac:dyDescent="0.25">
      <c r="B101" s="275" t="s">
        <v>661</v>
      </c>
    </row>
    <row r="102" spans="2:29" ht="10.5" customHeight="1" x14ac:dyDescent="0.25">
      <c r="B102" s="275"/>
      <c r="O102" s="8"/>
      <c r="P102" s="8"/>
    </row>
    <row r="104" spans="2:29" ht="15" customHeight="1" x14ac:dyDescent="0.25">
      <c r="B104" s="294" t="s">
        <v>146</v>
      </c>
      <c r="C104" s="295"/>
      <c r="D104" s="295"/>
      <c r="E104" s="295"/>
      <c r="F104" s="295"/>
      <c r="G104" s="295"/>
      <c r="H104" s="295"/>
      <c r="I104" s="295"/>
      <c r="L104" s="294" t="s">
        <v>147</v>
      </c>
      <c r="M104" s="295"/>
      <c r="N104" s="295"/>
      <c r="O104" s="295"/>
      <c r="P104" s="295"/>
      <c r="Q104" s="295"/>
      <c r="R104" s="295"/>
      <c r="S104" s="295"/>
      <c r="T104" s="295"/>
      <c r="U104" s="295"/>
      <c r="V104" s="295"/>
      <c r="W104" s="295"/>
      <c r="X104" s="295"/>
      <c r="Y104" s="295"/>
      <c r="Z104" s="295"/>
      <c r="AA104" s="295"/>
      <c r="AB104" s="295"/>
      <c r="AC104" s="295"/>
    </row>
    <row r="105" spans="2:29" ht="14.25" customHeight="1" x14ac:dyDescent="0.25">
      <c r="B105" s="294" t="s">
        <v>624</v>
      </c>
      <c r="L105" s="294" t="s">
        <v>662</v>
      </c>
      <c r="M105" s="295"/>
      <c r="N105" s="295"/>
      <c r="O105" s="295"/>
    </row>
  </sheetData>
  <mergeCells count="33">
    <mergeCell ref="B21:C21"/>
    <mergeCell ref="B6:C6"/>
    <mergeCell ref="B10:C10"/>
    <mergeCell ref="B11:C11"/>
    <mergeCell ref="B12:C12"/>
    <mergeCell ref="B15:C15"/>
    <mergeCell ref="Y60:AA60"/>
    <mergeCell ref="B26:C26"/>
    <mergeCell ref="B30:C30"/>
    <mergeCell ref="B31:C31"/>
    <mergeCell ref="B32:C32"/>
    <mergeCell ref="B33:C33"/>
    <mergeCell ref="F34:G34"/>
    <mergeCell ref="F35:G35"/>
    <mergeCell ref="B40:F40"/>
    <mergeCell ref="B53:B54"/>
    <mergeCell ref="B60:F60"/>
    <mergeCell ref="N60:X60"/>
    <mergeCell ref="B88:B89"/>
    <mergeCell ref="P88:T89"/>
    <mergeCell ref="C89:D89"/>
    <mergeCell ref="E89:F89"/>
    <mergeCell ref="G89:H89"/>
    <mergeCell ref="I89:J89"/>
    <mergeCell ref="K89:L89"/>
    <mergeCell ref="M89:N89"/>
    <mergeCell ref="P90:T90"/>
    <mergeCell ref="P91:T91"/>
    <mergeCell ref="P92:T92"/>
    <mergeCell ref="P93:T93"/>
    <mergeCell ref="C62:AA62"/>
    <mergeCell ref="C75:AA75"/>
    <mergeCell ref="U89:W89"/>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8" max="32" man="1"/>
    <brk id="102"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7228E-6521-4EB4-9897-05C7845D5022}">
  <dimension ref="A1:AH101"/>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5703125" style="81" customWidth="1"/>
    <col min="2" max="2" width="38.5703125" style="1" customWidth="1"/>
    <col min="3" max="3" width="6.85546875" style="1" customWidth="1"/>
    <col min="4" max="4" width="7" style="1" customWidth="1"/>
    <col min="5" max="5" width="6.85546875" style="1" customWidth="1"/>
    <col min="6" max="6" width="7.28515625" style="1" customWidth="1"/>
    <col min="7" max="10" width="6.85546875" style="1" customWidth="1"/>
    <col min="11" max="11" width="6" style="1" customWidth="1"/>
    <col min="12" max="12" width="6.85546875" style="1" customWidth="1"/>
    <col min="13" max="13" width="5.85546875" style="1" customWidth="1"/>
    <col min="14" max="14" width="5.7109375" style="1" customWidth="1"/>
    <col min="15" max="21" width="4.5703125" style="1" customWidth="1"/>
    <col min="22" max="24" width="5" style="1" customWidth="1"/>
    <col min="25" max="25" width="5.42578125" style="1" customWidth="1"/>
    <col min="26" max="26" width="5.140625" style="1" customWidth="1"/>
    <col min="27" max="28" width="4.140625" style="1" customWidth="1"/>
    <col min="29" max="31" width="4.5703125" style="1" customWidth="1"/>
    <col min="32" max="32" width="5.5703125" style="1" customWidth="1"/>
    <col min="33" max="33" width="6.140625" style="1" customWidth="1"/>
    <col min="34" max="34" width="5" style="1" customWidth="1"/>
    <col min="35" max="16384" width="11.42578125" style="1"/>
  </cols>
  <sheetData>
    <row r="1" spans="2:34" ht="3" customHeight="1" x14ac:dyDescent="0.25"/>
    <row r="2" spans="2:34" ht="15" customHeight="1" x14ac:dyDescent="0.25">
      <c r="B2" s="2" t="s">
        <v>663</v>
      </c>
      <c r="C2" s="3"/>
      <c r="D2" s="4"/>
      <c r="E2" s="4"/>
      <c r="F2" s="4"/>
      <c r="AF2" s="5"/>
    </row>
    <row r="3" spans="2:34" ht="10.5" customHeight="1" x14ac:dyDescent="0.25">
      <c r="B3" s="6"/>
      <c r="C3" s="6"/>
      <c r="M3" s="7" t="s">
        <v>664</v>
      </c>
    </row>
    <row r="4" spans="2:34" ht="10.5" customHeight="1" x14ac:dyDescent="0.25">
      <c r="B4" s="9" t="s">
        <v>1</v>
      </c>
      <c r="C4" s="9"/>
      <c r="H4" s="10"/>
      <c r="I4" s="8" t="s">
        <v>2</v>
      </c>
      <c r="M4" s="7" t="s">
        <v>665</v>
      </c>
    </row>
    <row r="5" spans="2:34"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4"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4"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4" t="s">
        <v>64</v>
      </c>
      <c r="AA7" s="24" t="s">
        <v>269</v>
      </c>
      <c r="AB7" s="24" t="s">
        <v>175</v>
      </c>
      <c r="AC7" s="24" t="s">
        <v>232</v>
      </c>
      <c r="AD7" s="24" t="s">
        <v>212</v>
      </c>
      <c r="AE7" s="24" t="s">
        <v>387</v>
      </c>
      <c r="AF7" s="441" t="s">
        <v>32</v>
      </c>
      <c r="AG7" s="29" t="s">
        <v>33</v>
      </c>
      <c r="AH7" s="8"/>
    </row>
    <row r="8" spans="2:34"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row>
    <row r="9" spans="2:34" ht="10.5" customHeight="1" x14ac:dyDescent="0.25">
      <c r="B9" s="40"/>
      <c r="C9" s="41" t="s">
        <v>34</v>
      </c>
      <c r="D9" s="42">
        <v>0</v>
      </c>
      <c r="E9" s="43" t="s">
        <v>36</v>
      </c>
      <c r="F9" s="42">
        <v>21.1</v>
      </c>
      <c r="G9" s="42" t="s">
        <v>36</v>
      </c>
      <c r="H9" s="42">
        <v>2.2200000000000002</v>
      </c>
      <c r="I9" s="42">
        <v>23.980000000000004</v>
      </c>
      <c r="J9" s="43" t="s">
        <v>36</v>
      </c>
      <c r="K9" s="42">
        <v>62.06</v>
      </c>
      <c r="L9" s="42">
        <v>24.77</v>
      </c>
      <c r="M9" s="42">
        <v>11.41</v>
      </c>
      <c r="N9" s="42">
        <v>11.72</v>
      </c>
      <c r="O9" s="42">
        <v>12.59</v>
      </c>
      <c r="P9" s="42">
        <v>18.02</v>
      </c>
      <c r="Q9" s="42">
        <v>14.35</v>
      </c>
      <c r="R9" s="42">
        <v>6.24</v>
      </c>
      <c r="S9" s="42" t="s">
        <v>36</v>
      </c>
      <c r="T9" s="42">
        <v>9.32</v>
      </c>
      <c r="U9" s="44">
        <v>1.89</v>
      </c>
      <c r="V9" s="45">
        <v>18.100000000000001</v>
      </c>
      <c r="W9" s="46">
        <v>41.870000000000005</v>
      </c>
      <c r="X9" s="44">
        <v>8.27</v>
      </c>
      <c r="Y9" s="42">
        <v>0</v>
      </c>
      <c r="Z9" s="43" t="s">
        <v>36</v>
      </c>
      <c r="AA9" s="43" t="s">
        <v>36</v>
      </c>
      <c r="AB9" s="43" t="s">
        <v>36</v>
      </c>
      <c r="AC9" s="43" t="s">
        <v>36</v>
      </c>
      <c r="AD9" s="43" t="s">
        <v>36</v>
      </c>
      <c r="AE9" s="43" t="s">
        <v>36</v>
      </c>
      <c r="AF9" s="47" t="s">
        <v>36</v>
      </c>
      <c r="AG9" s="48">
        <f>SUM(D9:AF9)</f>
        <v>287.90999999999997</v>
      </c>
      <c r="AH9" s="8"/>
    </row>
    <row r="10" spans="2:34" ht="12" customHeight="1" x14ac:dyDescent="0.25">
      <c r="B10" s="546" t="s">
        <v>37</v>
      </c>
      <c r="C10" s="547"/>
      <c r="D10" s="49">
        <v>262.5450642664058</v>
      </c>
      <c r="E10" s="50" t="s">
        <v>36</v>
      </c>
      <c r="F10" s="49">
        <v>18.394727294715235</v>
      </c>
      <c r="G10" s="49" t="s">
        <v>36</v>
      </c>
      <c r="H10" s="49">
        <v>1.2099258414147249</v>
      </c>
      <c r="I10" s="49">
        <v>7.8028127016958404</v>
      </c>
      <c r="J10" s="50" t="s">
        <v>36</v>
      </c>
      <c r="K10" s="49">
        <v>26.984278891717651</v>
      </c>
      <c r="L10" s="49">
        <v>25.529514885074967</v>
      </c>
      <c r="M10" s="49">
        <v>7.5765330874685617</v>
      </c>
      <c r="N10" s="49">
        <v>7.0828845780354683</v>
      </c>
      <c r="O10" s="49">
        <v>17.880370276061448</v>
      </c>
      <c r="P10" s="49">
        <v>22.325817537653734</v>
      </c>
      <c r="Q10" s="49">
        <v>12.700371176244737</v>
      </c>
      <c r="R10" s="49">
        <v>15.409559464863158</v>
      </c>
      <c r="S10" s="49" t="s">
        <v>36</v>
      </c>
      <c r="T10" s="49">
        <v>7.987021481488509</v>
      </c>
      <c r="U10" s="51">
        <v>12.417213076054672</v>
      </c>
      <c r="V10" s="52">
        <v>0</v>
      </c>
      <c r="W10" s="53">
        <v>0</v>
      </c>
      <c r="X10" s="51">
        <v>0</v>
      </c>
      <c r="Y10" s="49">
        <v>159.99325939268502</v>
      </c>
      <c r="Z10" s="50" t="s">
        <v>36</v>
      </c>
      <c r="AA10" s="50" t="s">
        <v>36</v>
      </c>
      <c r="AB10" s="50" t="s">
        <v>36</v>
      </c>
      <c r="AC10" s="50" t="s">
        <v>36</v>
      </c>
      <c r="AD10" s="50" t="s">
        <v>36</v>
      </c>
      <c r="AE10" s="50" t="s">
        <v>36</v>
      </c>
      <c r="AF10" s="54" t="s">
        <v>36</v>
      </c>
      <c r="AG10" s="48">
        <f t="shared" ref="AG10:AG13" si="0">SUM(D10:AF10)</f>
        <v>605.83935395157937</v>
      </c>
      <c r="AH10" s="8"/>
    </row>
    <row r="11" spans="2:34" ht="10.5" customHeight="1" x14ac:dyDescent="0.25">
      <c r="B11" s="548" t="s">
        <v>38</v>
      </c>
      <c r="C11" s="549"/>
      <c r="D11" s="49">
        <v>0</v>
      </c>
      <c r="E11" s="50" t="s">
        <v>36</v>
      </c>
      <c r="F11" s="49">
        <v>0</v>
      </c>
      <c r="G11" s="49" t="s">
        <v>36</v>
      </c>
      <c r="H11" s="49">
        <v>0</v>
      </c>
      <c r="I11" s="49">
        <v>0</v>
      </c>
      <c r="J11" s="50" t="s">
        <v>36</v>
      </c>
      <c r="K11" s="49">
        <v>0</v>
      </c>
      <c r="L11" s="49">
        <v>0</v>
      </c>
      <c r="M11" s="49">
        <v>0</v>
      </c>
      <c r="N11" s="49">
        <v>0</v>
      </c>
      <c r="O11" s="49">
        <v>0</v>
      </c>
      <c r="P11" s="49">
        <v>0</v>
      </c>
      <c r="Q11" s="49">
        <v>0</v>
      </c>
      <c r="R11" s="49">
        <v>0</v>
      </c>
      <c r="S11" s="49" t="s">
        <v>36</v>
      </c>
      <c r="T11" s="49">
        <v>0</v>
      </c>
      <c r="U11" s="51">
        <v>0</v>
      </c>
      <c r="V11" s="52">
        <v>0</v>
      </c>
      <c r="W11" s="53">
        <v>0</v>
      </c>
      <c r="X11" s="51">
        <v>0</v>
      </c>
      <c r="Y11" s="49">
        <v>1</v>
      </c>
      <c r="Z11" s="50" t="s">
        <v>36</v>
      </c>
      <c r="AA11" s="50" t="s">
        <v>36</v>
      </c>
      <c r="AB11" s="50" t="s">
        <v>36</v>
      </c>
      <c r="AC11" s="50" t="s">
        <v>36</v>
      </c>
      <c r="AD11" s="50" t="s">
        <v>36</v>
      </c>
      <c r="AE11" s="50" t="s">
        <v>36</v>
      </c>
      <c r="AF11" s="54" t="s">
        <v>36</v>
      </c>
      <c r="AG11" s="48">
        <f t="shared" si="0"/>
        <v>1</v>
      </c>
      <c r="AH11" s="8"/>
    </row>
    <row r="12" spans="2:34" ht="17.100000000000001" customHeight="1" x14ac:dyDescent="0.25">
      <c r="B12" s="550" t="s">
        <v>39</v>
      </c>
      <c r="C12" s="551"/>
      <c r="D12" s="49">
        <v>0</v>
      </c>
      <c r="E12" s="50" t="s">
        <v>36</v>
      </c>
      <c r="F12" s="49">
        <v>0</v>
      </c>
      <c r="G12" s="49" t="s">
        <v>36</v>
      </c>
      <c r="H12" s="49">
        <v>0</v>
      </c>
      <c r="I12" s="49">
        <v>0</v>
      </c>
      <c r="J12" s="50" t="s">
        <v>36</v>
      </c>
      <c r="K12" s="49">
        <v>0</v>
      </c>
      <c r="L12" s="49">
        <v>0</v>
      </c>
      <c r="M12" s="49">
        <v>0</v>
      </c>
      <c r="N12" s="49">
        <v>0</v>
      </c>
      <c r="O12" s="49">
        <v>0</v>
      </c>
      <c r="P12" s="49">
        <v>0</v>
      </c>
      <c r="Q12" s="49">
        <v>0</v>
      </c>
      <c r="R12" s="49">
        <v>0</v>
      </c>
      <c r="S12" s="49" t="s">
        <v>36</v>
      </c>
      <c r="T12" s="49">
        <v>0</v>
      </c>
      <c r="U12" s="51">
        <v>0</v>
      </c>
      <c r="V12" s="52">
        <v>0</v>
      </c>
      <c r="W12" s="53">
        <v>0</v>
      </c>
      <c r="X12" s="49">
        <v>0</v>
      </c>
      <c r="Y12" s="49">
        <v>32.83</v>
      </c>
      <c r="Z12" s="50" t="s">
        <v>36</v>
      </c>
      <c r="AA12" s="50" t="s">
        <v>36</v>
      </c>
      <c r="AB12" s="50" t="s">
        <v>36</v>
      </c>
      <c r="AC12" s="50" t="s">
        <v>36</v>
      </c>
      <c r="AD12" s="50" t="s">
        <v>36</v>
      </c>
      <c r="AE12" s="50" t="s">
        <v>36</v>
      </c>
      <c r="AF12" s="50" t="s">
        <v>36</v>
      </c>
      <c r="AG12" s="55">
        <f t="shared" si="0"/>
        <v>32.83</v>
      </c>
      <c r="AH12" s="8"/>
    </row>
    <row r="13" spans="2:34" ht="10.5" customHeight="1" x14ac:dyDescent="0.25">
      <c r="B13" s="56"/>
      <c r="C13" s="57" t="s">
        <v>40</v>
      </c>
      <c r="D13" s="49">
        <f>SUM(D9:D12)</f>
        <v>262.5450642664058</v>
      </c>
      <c r="E13" s="50" t="s">
        <v>36</v>
      </c>
      <c r="F13" s="49">
        <f t="shared" ref="F13:Y13" si="1">SUM(F9:F12)</f>
        <v>39.494727294715233</v>
      </c>
      <c r="G13" s="49" t="s">
        <v>36</v>
      </c>
      <c r="H13" s="49">
        <f t="shared" si="1"/>
        <v>3.4299258414147253</v>
      </c>
      <c r="I13" s="49">
        <f t="shared" si="1"/>
        <v>31.782812701695846</v>
      </c>
      <c r="J13" s="50" t="s">
        <v>36</v>
      </c>
      <c r="K13" s="49">
        <f t="shared" si="1"/>
        <v>89.044278891717653</v>
      </c>
      <c r="L13" s="49">
        <f t="shared" si="1"/>
        <v>50.29951488507497</v>
      </c>
      <c r="M13" s="49">
        <f t="shared" si="1"/>
        <v>18.986533087468562</v>
      </c>
      <c r="N13" s="49">
        <f t="shared" si="1"/>
        <v>18.802884578035467</v>
      </c>
      <c r="O13" s="49">
        <f t="shared" si="1"/>
        <v>30.470370276061448</v>
      </c>
      <c r="P13" s="49">
        <f t="shared" si="1"/>
        <v>40.34581753765373</v>
      </c>
      <c r="Q13" s="49">
        <f t="shared" si="1"/>
        <v>27.050371176244738</v>
      </c>
      <c r="R13" s="49">
        <f t="shared" si="1"/>
        <v>21.64955946486316</v>
      </c>
      <c r="S13" s="49" t="s">
        <v>36</v>
      </c>
      <c r="T13" s="49">
        <f t="shared" si="1"/>
        <v>17.307021481488508</v>
      </c>
      <c r="U13" s="51">
        <f t="shared" si="1"/>
        <v>14.307213076054673</v>
      </c>
      <c r="V13" s="52">
        <f t="shared" si="1"/>
        <v>18.100000000000001</v>
      </c>
      <c r="W13" s="53">
        <f t="shared" si="1"/>
        <v>41.870000000000005</v>
      </c>
      <c r="X13" s="51">
        <f t="shared" si="1"/>
        <v>8.27</v>
      </c>
      <c r="Y13" s="49">
        <f t="shared" si="1"/>
        <v>193.82325939268503</v>
      </c>
      <c r="Z13" s="50" t="s">
        <v>36</v>
      </c>
      <c r="AA13" s="50" t="s">
        <v>36</v>
      </c>
      <c r="AB13" s="50" t="s">
        <v>36</v>
      </c>
      <c r="AC13" s="50" t="s">
        <v>36</v>
      </c>
      <c r="AD13" s="50" t="s">
        <v>36</v>
      </c>
      <c r="AE13" s="50" t="s">
        <v>36</v>
      </c>
      <c r="AF13" s="54" t="s">
        <v>36</v>
      </c>
      <c r="AG13" s="48">
        <f t="shared" si="0"/>
        <v>927.57935395157961</v>
      </c>
      <c r="AH13" s="8"/>
    </row>
    <row r="14" spans="2:34"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row>
    <row r="15" spans="2:34" ht="19.5" customHeight="1" thickBot="1" x14ac:dyDescent="0.3">
      <c r="B15" s="552" t="s">
        <v>42</v>
      </c>
      <c r="C15" s="553"/>
      <c r="D15" s="68">
        <v>3.8362419912127326</v>
      </c>
      <c r="E15" s="69" t="s">
        <v>36</v>
      </c>
      <c r="F15" s="68">
        <v>2.6748480852434713</v>
      </c>
      <c r="G15" s="68" t="s">
        <v>36</v>
      </c>
      <c r="H15" s="68">
        <v>9.7428223380282397E-2</v>
      </c>
      <c r="I15" s="68">
        <v>1.945475052822635</v>
      </c>
      <c r="J15" s="69" t="s">
        <v>36</v>
      </c>
      <c r="K15" s="68">
        <v>4.9522118809595819</v>
      </c>
      <c r="L15" s="68">
        <v>9.9191827574094091</v>
      </c>
      <c r="M15" s="68">
        <v>1.0720118574266686</v>
      </c>
      <c r="N15" s="68">
        <v>9.8432637555692928</v>
      </c>
      <c r="O15" s="68">
        <v>2.610561480968618</v>
      </c>
      <c r="P15" s="68">
        <v>4.1459129075675021</v>
      </c>
      <c r="Q15" s="68">
        <v>0.95726768125109762</v>
      </c>
      <c r="R15" s="68">
        <v>0.39994756652199459</v>
      </c>
      <c r="S15" s="68" t="s">
        <v>36</v>
      </c>
      <c r="T15" s="68">
        <v>0.67306325157257607</v>
      </c>
      <c r="U15" s="70">
        <v>2.1103547719689333</v>
      </c>
      <c r="V15" s="71">
        <v>0.90798404484403683</v>
      </c>
      <c r="W15" s="72">
        <v>0</v>
      </c>
      <c r="X15" s="70">
        <v>0.20176033250998693</v>
      </c>
      <c r="Y15" s="68">
        <v>115.70895909704558</v>
      </c>
      <c r="Z15" s="69" t="s">
        <v>36</v>
      </c>
      <c r="AA15" s="69" t="s">
        <v>36</v>
      </c>
      <c r="AB15" s="69" t="s">
        <v>36</v>
      </c>
      <c r="AC15" s="69" t="s">
        <v>36</v>
      </c>
      <c r="AD15" s="69" t="s">
        <v>36</v>
      </c>
      <c r="AE15" s="69" t="s">
        <v>36</v>
      </c>
      <c r="AF15" s="73" t="s">
        <v>36</v>
      </c>
      <c r="AG15" s="74">
        <f>SUM(D15:AF15)</f>
        <v>162.0564747382744</v>
      </c>
      <c r="AH15" s="8"/>
    </row>
    <row r="16" spans="2:34"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row>
    <row r="17" spans="1:34" ht="10.5" customHeight="1" x14ac:dyDescent="0.25">
      <c r="B17" s="82"/>
      <c r="C17" s="83" t="s">
        <v>43</v>
      </c>
      <c r="D17" s="118">
        <v>242.5</v>
      </c>
      <c r="E17" s="84" t="s">
        <v>36</v>
      </c>
      <c r="F17" s="84">
        <v>20</v>
      </c>
      <c r="G17" s="84" t="s">
        <v>36</v>
      </c>
      <c r="H17" s="84">
        <v>2</v>
      </c>
      <c r="I17" s="84">
        <v>9</v>
      </c>
      <c r="J17" s="84">
        <v>1</v>
      </c>
      <c r="K17" s="84">
        <v>25.5</v>
      </c>
      <c r="L17" s="84">
        <v>27</v>
      </c>
      <c r="M17" s="84">
        <v>9</v>
      </c>
      <c r="N17" s="442">
        <v>15.5</v>
      </c>
      <c r="O17" s="84">
        <v>18</v>
      </c>
      <c r="P17" s="84">
        <v>27</v>
      </c>
      <c r="Q17" s="84">
        <v>14</v>
      </c>
      <c r="R17" s="84">
        <v>12</v>
      </c>
      <c r="S17" s="84" t="s">
        <v>36</v>
      </c>
      <c r="T17" s="84">
        <v>11</v>
      </c>
      <c r="U17" s="85">
        <v>12</v>
      </c>
      <c r="V17" s="86">
        <v>0</v>
      </c>
      <c r="W17" s="87" t="s">
        <v>36</v>
      </c>
      <c r="X17" s="85" t="s">
        <v>36</v>
      </c>
      <c r="Y17" s="84">
        <v>183</v>
      </c>
      <c r="Z17" s="84" t="s">
        <v>36</v>
      </c>
      <c r="AA17" s="84" t="s">
        <v>36</v>
      </c>
      <c r="AB17" s="84" t="s">
        <v>36</v>
      </c>
      <c r="AC17" s="84">
        <v>6</v>
      </c>
      <c r="AD17" s="84" t="s">
        <v>36</v>
      </c>
      <c r="AE17" s="84" t="s">
        <v>36</v>
      </c>
      <c r="AF17" s="87" t="s">
        <v>36</v>
      </c>
      <c r="AG17" s="126">
        <f>SUM(D17:AF17)</f>
        <v>634.5</v>
      </c>
      <c r="AH17" s="8"/>
    </row>
    <row r="18" spans="1:34" ht="10.5" customHeight="1" thickBot="1" x14ac:dyDescent="0.3">
      <c r="B18" s="329"/>
      <c r="C18" s="330" t="s">
        <v>512</v>
      </c>
      <c r="D18" s="89">
        <v>1</v>
      </c>
      <c r="E18" s="89">
        <v>0</v>
      </c>
      <c r="F18" s="90">
        <v>2</v>
      </c>
      <c r="G18" s="90">
        <v>0</v>
      </c>
      <c r="H18" s="90">
        <v>0</v>
      </c>
      <c r="I18" s="90">
        <v>6</v>
      </c>
      <c r="J18" s="89">
        <v>0</v>
      </c>
      <c r="K18" s="90">
        <v>10</v>
      </c>
      <c r="L18" s="90">
        <v>2</v>
      </c>
      <c r="M18" s="89">
        <v>1</v>
      </c>
      <c r="N18" s="89">
        <v>2</v>
      </c>
      <c r="O18" s="89">
        <v>4</v>
      </c>
      <c r="P18" s="89">
        <v>4</v>
      </c>
      <c r="Q18" s="89">
        <v>2</v>
      </c>
      <c r="R18" s="89">
        <v>2</v>
      </c>
      <c r="S18" s="89">
        <v>1</v>
      </c>
      <c r="T18" s="89">
        <v>1</v>
      </c>
      <c r="U18" s="91">
        <v>1</v>
      </c>
      <c r="V18" s="92">
        <v>1</v>
      </c>
      <c r="W18" s="93">
        <v>1</v>
      </c>
      <c r="X18" s="89">
        <v>0</v>
      </c>
      <c r="Y18" s="89">
        <v>11</v>
      </c>
      <c r="Z18" s="89" t="s">
        <v>36</v>
      </c>
      <c r="AA18" s="89" t="s">
        <v>36</v>
      </c>
      <c r="AB18" s="89" t="s">
        <v>36</v>
      </c>
      <c r="AC18" s="89" t="s">
        <v>36</v>
      </c>
      <c r="AD18" s="89" t="s">
        <v>36</v>
      </c>
      <c r="AE18" s="89" t="s">
        <v>36</v>
      </c>
      <c r="AF18" s="89" t="s">
        <v>36</v>
      </c>
      <c r="AG18" s="94">
        <f>SUM(D18:AF18)</f>
        <v>52</v>
      </c>
      <c r="AH18" s="8"/>
    </row>
    <row r="19" spans="1:34" ht="10.5" customHeight="1" x14ac:dyDescent="0.25">
      <c r="B19" s="95"/>
      <c r="C19" s="96" t="s">
        <v>666</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row>
    <row r="20" spans="1:34" ht="10.5" customHeight="1" x14ac:dyDescent="0.25">
      <c r="B20" s="111"/>
      <c r="C20" s="41" t="s">
        <v>44</v>
      </c>
      <c r="D20" s="44">
        <v>2.5</v>
      </c>
      <c r="E20" s="43" t="s">
        <v>35</v>
      </c>
      <c r="F20" s="42">
        <v>2.5</v>
      </c>
      <c r="G20" s="42">
        <v>5</v>
      </c>
      <c r="H20" s="42">
        <v>1</v>
      </c>
      <c r="I20" s="42">
        <v>21</v>
      </c>
      <c r="J20" s="113">
        <v>1.5</v>
      </c>
      <c r="K20" s="42">
        <v>19.5</v>
      </c>
      <c r="L20" s="42">
        <v>7.5</v>
      </c>
      <c r="M20" s="42">
        <v>4.5</v>
      </c>
      <c r="N20" s="42">
        <v>8</v>
      </c>
      <c r="O20" s="42">
        <v>3.5</v>
      </c>
      <c r="P20" s="42">
        <v>8.5</v>
      </c>
      <c r="Q20" s="42">
        <v>6.5</v>
      </c>
      <c r="R20" s="42">
        <v>2</v>
      </c>
      <c r="S20" s="42">
        <v>2</v>
      </c>
      <c r="T20" s="46">
        <v>1</v>
      </c>
      <c r="U20" s="44">
        <v>3</v>
      </c>
      <c r="V20" s="45">
        <v>40</v>
      </c>
      <c r="W20" s="372" t="s">
        <v>35</v>
      </c>
      <c r="X20" s="44">
        <v>8</v>
      </c>
      <c r="Y20" s="49">
        <v>0</v>
      </c>
      <c r="Z20" s="113">
        <v>7.5</v>
      </c>
      <c r="AA20" s="43" t="s">
        <v>35</v>
      </c>
      <c r="AB20" s="43" t="s">
        <v>35</v>
      </c>
      <c r="AC20" s="49">
        <v>0</v>
      </c>
      <c r="AD20" s="43" t="s">
        <v>35</v>
      </c>
      <c r="AE20" s="43" t="s">
        <v>35</v>
      </c>
      <c r="AF20" s="47" t="s">
        <v>35</v>
      </c>
      <c r="AG20" s="388">
        <v>155</v>
      </c>
      <c r="AH20" s="8"/>
    </row>
    <row r="21" spans="1:34" ht="29.25" customHeight="1" x14ac:dyDescent="0.25">
      <c r="B21" s="554" t="s">
        <v>45</v>
      </c>
      <c r="C21" s="555"/>
      <c r="D21" s="51">
        <v>262.5</v>
      </c>
      <c r="E21" s="50" t="s">
        <v>35</v>
      </c>
      <c r="F21" s="49">
        <v>19.5</v>
      </c>
      <c r="G21" s="49">
        <v>0</v>
      </c>
      <c r="H21" s="49">
        <v>3.5</v>
      </c>
      <c r="I21" s="49">
        <v>9.5</v>
      </c>
      <c r="J21" s="118">
        <v>1</v>
      </c>
      <c r="K21" s="49">
        <v>30.5</v>
      </c>
      <c r="L21" s="49">
        <v>26.5</v>
      </c>
      <c r="M21" s="49">
        <v>7.5</v>
      </c>
      <c r="N21" s="49">
        <v>18.5</v>
      </c>
      <c r="O21" s="49">
        <v>17</v>
      </c>
      <c r="P21" s="49">
        <v>28</v>
      </c>
      <c r="Q21" s="49">
        <v>15</v>
      </c>
      <c r="R21" s="49">
        <v>13.5</v>
      </c>
      <c r="S21" s="49">
        <v>0</v>
      </c>
      <c r="T21" s="53">
        <v>9.5</v>
      </c>
      <c r="U21" s="51">
        <v>11.5</v>
      </c>
      <c r="V21" s="45">
        <v>0</v>
      </c>
      <c r="W21" s="372" t="s">
        <v>35</v>
      </c>
      <c r="X21" s="51">
        <v>0</v>
      </c>
      <c r="Y21" s="49">
        <v>185.5</v>
      </c>
      <c r="Z21" s="118">
        <v>0</v>
      </c>
      <c r="AA21" s="50" t="s">
        <v>35</v>
      </c>
      <c r="AB21" s="50" t="s">
        <v>35</v>
      </c>
      <c r="AC21" s="443">
        <v>6</v>
      </c>
      <c r="AD21" s="50" t="s">
        <v>35</v>
      </c>
      <c r="AE21" s="50" t="s">
        <v>35</v>
      </c>
      <c r="AF21" s="54" t="s">
        <v>35</v>
      </c>
      <c r="AG21" s="388">
        <v>665</v>
      </c>
      <c r="AH21" s="8"/>
    </row>
    <row r="22" spans="1:34" ht="10.5" customHeight="1" x14ac:dyDescent="0.25">
      <c r="B22" s="122"/>
      <c r="C22" s="123" t="s">
        <v>46</v>
      </c>
      <c r="D22" s="437">
        <v>265</v>
      </c>
      <c r="E22" s="374" t="s">
        <v>35</v>
      </c>
      <c r="F22" s="438">
        <v>22</v>
      </c>
      <c r="G22" s="438">
        <v>5</v>
      </c>
      <c r="H22" s="438">
        <v>4.5</v>
      </c>
      <c r="I22" s="438">
        <v>30.5</v>
      </c>
      <c r="J22" s="125">
        <v>2.5</v>
      </c>
      <c r="K22" s="438">
        <v>50</v>
      </c>
      <c r="L22" s="438">
        <v>34</v>
      </c>
      <c r="M22" s="438">
        <v>12</v>
      </c>
      <c r="N22" s="438">
        <v>26.5</v>
      </c>
      <c r="O22" s="438">
        <v>20.5</v>
      </c>
      <c r="P22" s="438">
        <v>36.5</v>
      </c>
      <c r="Q22" s="438">
        <v>21.5</v>
      </c>
      <c r="R22" s="438">
        <v>15.5</v>
      </c>
      <c r="S22" s="438">
        <v>2</v>
      </c>
      <c r="T22" s="369">
        <v>10.5</v>
      </c>
      <c r="U22" s="437">
        <v>14.5</v>
      </c>
      <c r="V22" s="439">
        <v>40</v>
      </c>
      <c r="W22" s="444" t="s">
        <v>35</v>
      </c>
      <c r="X22" s="437">
        <v>8</v>
      </c>
      <c r="Y22" s="438">
        <v>185.5</v>
      </c>
      <c r="Z22" s="125">
        <v>7.5</v>
      </c>
      <c r="AA22" s="374" t="s">
        <v>35</v>
      </c>
      <c r="AB22" s="374" t="s">
        <v>35</v>
      </c>
      <c r="AC22" s="445">
        <v>6</v>
      </c>
      <c r="AD22" s="374" t="s">
        <v>35</v>
      </c>
      <c r="AE22" s="374" t="s">
        <v>35</v>
      </c>
      <c r="AF22" s="375" t="s">
        <v>35</v>
      </c>
      <c r="AG22" s="388">
        <v>820</v>
      </c>
      <c r="AH22" s="8"/>
    </row>
    <row r="23" spans="1:34" ht="10.5" customHeight="1" thickBot="1" x14ac:dyDescent="0.3">
      <c r="B23" s="104"/>
      <c r="C23" s="105" t="s">
        <v>41</v>
      </c>
      <c r="D23" s="389">
        <v>25</v>
      </c>
      <c r="E23" s="381"/>
      <c r="F23" s="390"/>
      <c r="G23" s="390"/>
      <c r="H23" s="390"/>
      <c r="I23" s="390"/>
      <c r="J23" s="381"/>
      <c r="K23" s="390"/>
      <c r="L23" s="390"/>
      <c r="M23" s="390"/>
      <c r="N23" s="390"/>
      <c r="O23" s="390"/>
      <c r="P23" s="390"/>
      <c r="Q23" s="390"/>
      <c r="R23" s="390"/>
      <c r="S23" s="390"/>
      <c r="T23" s="391"/>
      <c r="U23" s="392"/>
      <c r="V23" s="393"/>
      <c r="W23" s="391"/>
      <c r="X23" s="392"/>
      <c r="Y23" s="390"/>
      <c r="Z23" s="381"/>
      <c r="AA23" s="381"/>
      <c r="AB23" s="381"/>
      <c r="AC23" s="381"/>
      <c r="AD23" s="381"/>
      <c r="AE23" s="381"/>
      <c r="AF23" s="382"/>
      <c r="AG23" s="383"/>
      <c r="AH23" s="8"/>
    </row>
    <row r="24" spans="1:34" ht="10.5" customHeight="1" x14ac:dyDescent="0.25">
      <c r="B24" s="95"/>
      <c r="C24" s="96" t="s">
        <v>561</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row>
    <row r="25" spans="1:34" ht="10.5" customHeight="1" x14ac:dyDescent="0.25">
      <c r="B25" s="111"/>
      <c r="C25" s="41" t="s">
        <v>44</v>
      </c>
      <c r="D25" s="44">
        <v>2.5</v>
      </c>
      <c r="E25" s="43" t="s">
        <v>35</v>
      </c>
      <c r="F25" s="42">
        <v>2.5</v>
      </c>
      <c r="G25" s="42">
        <v>5</v>
      </c>
      <c r="H25" s="42">
        <v>1</v>
      </c>
      <c r="I25" s="42">
        <v>21</v>
      </c>
      <c r="J25" s="113">
        <v>1.5</v>
      </c>
      <c r="K25" s="42">
        <v>19.5</v>
      </c>
      <c r="L25" s="42">
        <v>7.5</v>
      </c>
      <c r="M25" s="42">
        <v>4.5</v>
      </c>
      <c r="N25" s="42">
        <v>8</v>
      </c>
      <c r="O25" s="42">
        <v>3.5</v>
      </c>
      <c r="P25" s="42">
        <v>8.5</v>
      </c>
      <c r="Q25" s="42">
        <v>6.5</v>
      </c>
      <c r="R25" s="42">
        <v>2</v>
      </c>
      <c r="S25" s="42">
        <v>2</v>
      </c>
      <c r="T25" s="46">
        <v>1</v>
      </c>
      <c r="U25" s="44">
        <v>3</v>
      </c>
      <c r="V25" s="45">
        <v>40</v>
      </c>
      <c r="W25" s="372" t="s">
        <v>35</v>
      </c>
      <c r="X25" s="44">
        <v>8</v>
      </c>
      <c r="Y25" s="49">
        <v>0</v>
      </c>
      <c r="Z25" s="113">
        <v>7.5</v>
      </c>
      <c r="AA25" s="43" t="s">
        <v>35</v>
      </c>
      <c r="AB25" s="43" t="s">
        <v>35</v>
      </c>
      <c r="AC25" s="49">
        <v>0</v>
      </c>
      <c r="AD25" s="43" t="s">
        <v>35</v>
      </c>
      <c r="AE25" s="43" t="s">
        <v>35</v>
      </c>
      <c r="AF25" s="47" t="s">
        <v>35</v>
      </c>
      <c r="AG25" s="388">
        <v>155</v>
      </c>
      <c r="AH25" s="8"/>
    </row>
    <row r="26" spans="1:34" ht="30" customHeight="1" x14ac:dyDescent="0.25">
      <c r="B26" s="554" t="s">
        <v>45</v>
      </c>
      <c r="C26" s="555"/>
      <c r="D26" s="51">
        <v>262.5</v>
      </c>
      <c r="E26" s="50" t="s">
        <v>35</v>
      </c>
      <c r="F26" s="49">
        <v>19.5</v>
      </c>
      <c r="G26" s="49">
        <v>0</v>
      </c>
      <c r="H26" s="49">
        <v>3.5</v>
      </c>
      <c r="I26" s="49">
        <v>9.5</v>
      </c>
      <c r="J26" s="118">
        <v>1</v>
      </c>
      <c r="K26" s="49">
        <v>30.5</v>
      </c>
      <c r="L26" s="49">
        <v>26.5</v>
      </c>
      <c r="M26" s="49">
        <v>7.5</v>
      </c>
      <c r="N26" s="49">
        <v>18.5</v>
      </c>
      <c r="O26" s="49">
        <v>17</v>
      </c>
      <c r="P26" s="49">
        <v>28</v>
      </c>
      <c r="Q26" s="49">
        <v>15</v>
      </c>
      <c r="R26" s="49">
        <v>13.5</v>
      </c>
      <c r="S26" s="49">
        <v>0</v>
      </c>
      <c r="T26" s="53">
        <v>9.5</v>
      </c>
      <c r="U26" s="51">
        <v>11.5</v>
      </c>
      <c r="V26" s="45">
        <v>0</v>
      </c>
      <c r="W26" s="372" t="s">
        <v>35</v>
      </c>
      <c r="X26" s="51">
        <v>0</v>
      </c>
      <c r="Y26" s="49">
        <v>185.5</v>
      </c>
      <c r="Z26" s="118">
        <v>0</v>
      </c>
      <c r="AA26" s="50" t="s">
        <v>35</v>
      </c>
      <c r="AB26" s="50" t="s">
        <v>35</v>
      </c>
      <c r="AC26" s="443">
        <v>6</v>
      </c>
      <c r="AD26" s="50" t="s">
        <v>35</v>
      </c>
      <c r="AE26" s="50" t="s">
        <v>35</v>
      </c>
      <c r="AF26" s="54" t="s">
        <v>35</v>
      </c>
      <c r="AG26" s="388">
        <v>665</v>
      </c>
      <c r="AH26" s="8"/>
    </row>
    <row r="27" spans="1:34" ht="12" customHeight="1" x14ac:dyDescent="0.25">
      <c r="B27" s="122"/>
      <c r="C27" s="123" t="s">
        <v>46</v>
      </c>
      <c r="D27" s="437">
        <v>265</v>
      </c>
      <c r="E27" s="374" t="s">
        <v>35</v>
      </c>
      <c r="F27" s="438">
        <v>22</v>
      </c>
      <c r="G27" s="438">
        <v>5</v>
      </c>
      <c r="H27" s="438">
        <v>4.5</v>
      </c>
      <c r="I27" s="438">
        <v>30.5</v>
      </c>
      <c r="J27" s="125">
        <v>2.5</v>
      </c>
      <c r="K27" s="438">
        <v>50</v>
      </c>
      <c r="L27" s="438">
        <v>34</v>
      </c>
      <c r="M27" s="438">
        <v>12</v>
      </c>
      <c r="N27" s="438">
        <v>26.5</v>
      </c>
      <c r="O27" s="438">
        <v>20.5</v>
      </c>
      <c r="P27" s="438">
        <v>36.5</v>
      </c>
      <c r="Q27" s="438">
        <v>21.5</v>
      </c>
      <c r="R27" s="438">
        <v>15.5</v>
      </c>
      <c r="S27" s="438">
        <v>2</v>
      </c>
      <c r="T27" s="369">
        <v>10.5</v>
      </c>
      <c r="U27" s="437">
        <v>14.5</v>
      </c>
      <c r="V27" s="439">
        <v>40</v>
      </c>
      <c r="W27" s="444" t="s">
        <v>35</v>
      </c>
      <c r="X27" s="437">
        <v>8</v>
      </c>
      <c r="Y27" s="438">
        <v>185.5</v>
      </c>
      <c r="Z27" s="125">
        <v>7.5</v>
      </c>
      <c r="AA27" s="374" t="s">
        <v>35</v>
      </c>
      <c r="AB27" s="374" t="s">
        <v>35</v>
      </c>
      <c r="AC27" s="445">
        <v>6</v>
      </c>
      <c r="AD27" s="374" t="s">
        <v>35</v>
      </c>
      <c r="AE27" s="374" t="s">
        <v>35</v>
      </c>
      <c r="AF27" s="375" t="s">
        <v>35</v>
      </c>
      <c r="AG27" s="388">
        <v>820</v>
      </c>
      <c r="AH27" s="8"/>
    </row>
    <row r="28" spans="1:34" ht="10.5" customHeight="1" thickBot="1" x14ac:dyDescent="0.3">
      <c r="B28" s="104"/>
      <c r="C28" s="105" t="s">
        <v>41</v>
      </c>
      <c r="D28" s="389">
        <v>25</v>
      </c>
      <c r="E28" s="381"/>
      <c r="F28" s="390"/>
      <c r="G28" s="390"/>
      <c r="H28" s="390"/>
      <c r="I28" s="390"/>
      <c r="J28" s="381"/>
      <c r="K28" s="390"/>
      <c r="L28" s="390"/>
      <c r="M28" s="390"/>
      <c r="N28" s="390"/>
      <c r="O28" s="390"/>
      <c r="P28" s="390"/>
      <c r="Q28" s="390"/>
      <c r="R28" s="390"/>
      <c r="S28" s="390"/>
      <c r="T28" s="391"/>
      <c r="U28" s="392"/>
      <c r="V28" s="393"/>
      <c r="W28" s="391"/>
      <c r="X28" s="392"/>
      <c r="Y28" s="390"/>
      <c r="Z28" s="381"/>
      <c r="AA28" s="381"/>
      <c r="AB28" s="381"/>
      <c r="AC28" s="381"/>
      <c r="AD28" s="381"/>
      <c r="AE28" s="381"/>
      <c r="AF28" s="382"/>
      <c r="AG28" s="383"/>
      <c r="AH28" s="8"/>
    </row>
    <row r="29" spans="1:34" s="8" customFormat="1" ht="10.5" customHeight="1" thickBot="1" x14ac:dyDescent="0.3">
      <c r="A29" s="129"/>
      <c r="B29" s="130" t="s">
        <v>529</v>
      </c>
      <c r="C29" s="129"/>
      <c r="D29" s="394"/>
      <c r="E29" s="395"/>
      <c r="F29" s="394"/>
      <c r="G29" s="394"/>
      <c r="H29" s="394"/>
      <c r="I29" s="394"/>
      <c r="J29" s="395"/>
      <c r="K29" s="394"/>
      <c r="L29" s="394"/>
      <c r="M29" s="394"/>
      <c r="N29" s="394"/>
      <c r="O29" s="394"/>
      <c r="P29" s="394"/>
      <c r="Q29" s="394"/>
      <c r="R29" s="394"/>
      <c r="S29" s="394"/>
      <c r="T29" s="394"/>
      <c r="U29" s="394"/>
      <c r="V29" s="394"/>
      <c r="W29" s="394"/>
      <c r="X29" s="394"/>
      <c r="Y29" s="394"/>
      <c r="Z29" s="395"/>
      <c r="AA29" s="395"/>
      <c r="AB29" s="395"/>
      <c r="AC29" s="395"/>
      <c r="AD29" s="395"/>
      <c r="AE29" s="395"/>
      <c r="AF29" s="395"/>
      <c r="AG29" s="396"/>
    </row>
    <row r="30" spans="1:34" s="8" customFormat="1" ht="10.5" customHeight="1" thickBot="1" x14ac:dyDescent="0.3">
      <c r="A30" s="129"/>
      <c r="B30" s="612" t="s">
        <v>47</v>
      </c>
      <c r="C30" s="613"/>
      <c r="D30" s="446">
        <v>0.96150943396226418</v>
      </c>
      <c r="E30" s="144" t="s">
        <v>36</v>
      </c>
      <c r="F30" s="447">
        <v>1.7227272727272727</v>
      </c>
      <c r="G30" s="144" t="s">
        <v>36</v>
      </c>
      <c r="H30" s="447">
        <v>0.64444444444444438</v>
      </c>
      <c r="I30" s="447">
        <v>1.0295081967213113</v>
      </c>
      <c r="J30" s="144" t="s">
        <v>36</v>
      </c>
      <c r="K30" s="447">
        <v>1.64</v>
      </c>
      <c r="L30" s="447">
        <v>1.1764705882352942</v>
      </c>
      <c r="M30" s="447">
        <v>1.0416666666666667</v>
      </c>
      <c r="N30" s="447">
        <v>0.62264150943396224</v>
      </c>
      <c r="O30" s="447">
        <v>1.2195121951219512</v>
      </c>
      <c r="P30" s="447">
        <v>1.1123287671232878</v>
      </c>
      <c r="Q30" s="447">
        <v>1.2976744186046512</v>
      </c>
      <c r="R30" s="447">
        <v>1.4516129032258065</v>
      </c>
      <c r="S30" s="144" t="s">
        <v>36</v>
      </c>
      <c r="T30" s="448">
        <v>0.99047619047619051</v>
      </c>
      <c r="U30" s="446">
        <v>1.3862068965517242</v>
      </c>
      <c r="V30" s="449">
        <v>1.1099999999999999</v>
      </c>
      <c r="W30" s="146" t="s">
        <v>36</v>
      </c>
      <c r="X30" s="143" t="s">
        <v>36</v>
      </c>
      <c r="Y30" s="447">
        <v>1.1234501347708896</v>
      </c>
      <c r="Z30" s="144" t="s">
        <v>36</v>
      </c>
      <c r="AA30" s="450" t="s">
        <v>35</v>
      </c>
      <c r="AB30" s="450" t="s">
        <v>35</v>
      </c>
      <c r="AC30" s="450" t="s">
        <v>35</v>
      </c>
      <c r="AD30" s="450" t="s">
        <v>35</v>
      </c>
      <c r="AE30" s="450" t="s">
        <v>35</v>
      </c>
      <c r="AF30" s="451" t="s">
        <v>35</v>
      </c>
      <c r="AG30" s="137"/>
    </row>
    <row r="31" spans="1:34" s="8" customFormat="1" ht="10.5" customHeight="1" thickBot="1" x14ac:dyDescent="0.3">
      <c r="A31" s="129"/>
      <c r="B31" s="552" t="s">
        <v>48</v>
      </c>
      <c r="C31" s="553"/>
      <c r="D31" s="452">
        <v>254.8</v>
      </c>
      <c r="E31" s="453" t="s">
        <v>36</v>
      </c>
      <c r="F31" s="453">
        <v>37.9</v>
      </c>
      <c r="G31" s="453" t="s">
        <v>36</v>
      </c>
      <c r="H31" s="453">
        <v>2.9</v>
      </c>
      <c r="I31" s="453">
        <v>31.4</v>
      </c>
      <c r="J31" s="453" t="s">
        <v>36</v>
      </c>
      <c r="K31" s="453">
        <v>82</v>
      </c>
      <c r="L31" s="453">
        <v>40</v>
      </c>
      <c r="M31" s="453">
        <v>12.5</v>
      </c>
      <c r="N31" s="453">
        <v>16.5</v>
      </c>
      <c r="O31" s="453">
        <v>25</v>
      </c>
      <c r="P31" s="453">
        <v>40.6</v>
      </c>
      <c r="Q31" s="453">
        <v>27.9</v>
      </c>
      <c r="R31" s="453">
        <v>22.5</v>
      </c>
      <c r="S31" s="453" t="s">
        <v>36</v>
      </c>
      <c r="T31" s="454">
        <v>10.4</v>
      </c>
      <c r="U31" s="452">
        <v>20.100000000000001</v>
      </c>
      <c r="V31" s="455">
        <v>44.4</v>
      </c>
      <c r="W31" s="454" t="s">
        <v>36</v>
      </c>
      <c r="X31" s="452" t="s">
        <v>36</v>
      </c>
      <c r="Y31" s="453">
        <v>208.4</v>
      </c>
      <c r="Z31" s="453" t="s">
        <v>36</v>
      </c>
      <c r="AA31" s="456" t="s">
        <v>35</v>
      </c>
      <c r="AB31" s="456" t="s">
        <v>35</v>
      </c>
      <c r="AC31" s="456" t="s">
        <v>35</v>
      </c>
      <c r="AD31" s="456" t="s">
        <v>35</v>
      </c>
      <c r="AE31" s="456" t="s">
        <v>35</v>
      </c>
      <c r="AF31" s="456" t="s">
        <v>35</v>
      </c>
      <c r="AG31" s="347">
        <v>877.29999999999984</v>
      </c>
    </row>
    <row r="32" spans="1:34" s="8" customFormat="1" ht="10.5" customHeight="1" x14ac:dyDescent="0.25">
      <c r="A32" s="129"/>
      <c r="B32" s="556" t="s">
        <v>49</v>
      </c>
      <c r="C32" s="557" t="s">
        <v>50</v>
      </c>
      <c r="D32" s="143">
        <v>0.94339622641509435</v>
      </c>
      <c r="E32" s="144" t="s">
        <v>36</v>
      </c>
      <c r="F32" s="144">
        <v>11.363636363636363</v>
      </c>
      <c r="G32" s="144">
        <v>100</v>
      </c>
      <c r="H32" s="144">
        <v>22.222222222222221</v>
      </c>
      <c r="I32" s="144">
        <v>68.852459016393439</v>
      </c>
      <c r="J32" s="144">
        <v>60</v>
      </c>
      <c r="K32" s="144">
        <v>39</v>
      </c>
      <c r="L32" s="144">
        <v>22.058823529411764</v>
      </c>
      <c r="M32" s="144">
        <v>37.5</v>
      </c>
      <c r="N32" s="144">
        <v>30.188679245283019</v>
      </c>
      <c r="O32" s="144">
        <v>17.073170731707318</v>
      </c>
      <c r="P32" s="144">
        <v>23.287671232876711</v>
      </c>
      <c r="Q32" s="144">
        <v>30.232558139534881</v>
      </c>
      <c r="R32" s="144">
        <v>12.903225806451612</v>
      </c>
      <c r="S32" s="144">
        <v>100</v>
      </c>
      <c r="T32" s="144">
        <v>9.5238095238095237</v>
      </c>
      <c r="U32" s="143">
        <v>20.689655172413794</v>
      </c>
      <c r="V32" s="145">
        <v>100</v>
      </c>
      <c r="W32" s="146" t="s">
        <v>36</v>
      </c>
      <c r="X32" s="143">
        <v>100</v>
      </c>
      <c r="Y32" s="144">
        <v>0</v>
      </c>
      <c r="Z32" s="144">
        <v>100</v>
      </c>
      <c r="AA32" s="144" t="s">
        <v>36</v>
      </c>
      <c r="AB32" s="144" t="s">
        <v>36</v>
      </c>
      <c r="AC32" s="144">
        <v>0</v>
      </c>
      <c r="AD32" s="144" t="s">
        <v>36</v>
      </c>
      <c r="AE32" s="144" t="s">
        <v>36</v>
      </c>
      <c r="AF32" s="144" t="s">
        <v>36</v>
      </c>
      <c r="AG32" s="147">
        <v>18.902439024390244</v>
      </c>
    </row>
    <row r="33" spans="1:34" s="8" customFormat="1" ht="17.25" customHeight="1" thickBot="1" x14ac:dyDescent="0.3">
      <c r="A33" s="129"/>
      <c r="B33" s="558" t="s">
        <v>51</v>
      </c>
      <c r="C33" s="559"/>
      <c r="D33" s="148">
        <v>99.056603773584911</v>
      </c>
      <c r="E33" s="149" t="s">
        <v>36</v>
      </c>
      <c r="F33" s="149">
        <v>88.63636363636364</v>
      </c>
      <c r="G33" s="149">
        <v>0</v>
      </c>
      <c r="H33" s="149">
        <v>77.777777777777786</v>
      </c>
      <c r="I33" s="149">
        <v>31.147540983606557</v>
      </c>
      <c r="J33" s="149">
        <v>40</v>
      </c>
      <c r="K33" s="149">
        <v>61</v>
      </c>
      <c r="L33" s="149">
        <v>77.941176470588232</v>
      </c>
      <c r="M33" s="149">
        <v>62.5</v>
      </c>
      <c r="N33" s="149">
        <v>69.811320754716974</v>
      </c>
      <c r="O33" s="149">
        <v>82.926829268292678</v>
      </c>
      <c r="P33" s="149">
        <v>76.712328767123282</v>
      </c>
      <c r="Q33" s="149">
        <v>69.767441860465112</v>
      </c>
      <c r="R33" s="149">
        <v>87.096774193548384</v>
      </c>
      <c r="S33" s="149">
        <v>0</v>
      </c>
      <c r="T33" s="149">
        <v>90.476190476190482</v>
      </c>
      <c r="U33" s="148">
        <v>79.310344827586206</v>
      </c>
      <c r="V33" s="150">
        <v>0</v>
      </c>
      <c r="W33" s="151" t="s">
        <v>36</v>
      </c>
      <c r="X33" s="148">
        <v>0</v>
      </c>
      <c r="Y33" s="149">
        <v>100</v>
      </c>
      <c r="Z33" s="149">
        <v>0</v>
      </c>
      <c r="AA33" s="149" t="s">
        <v>36</v>
      </c>
      <c r="AB33" s="149" t="s">
        <v>36</v>
      </c>
      <c r="AC33" s="149">
        <v>100</v>
      </c>
      <c r="AD33" s="149" t="s">
        <v>36</v>
      </c>
      <c r="AE33" s="149" t="s">
        <v>36</v>
      </c>
      <c r="AF33" s="149" t="s">
        <v>36</v>
      </c>
      <c r="AG33" s="152">
        <v>81.097560975609767</v>
      </c>
    </row>
    <row r="34" spans="1:34" ht="10.5" customHeight="1" x14ac:dyDescent="0.25">
      <c r="B34" s="153" t="s">
        <v>52</v>
      </c>
      <c r="C34" s="153"/>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c r="AH34" s="8"/>
    </row>
    <row r="35" spans="1:34" ht="10.5" customHeight="1" x14ac:dyDescent="0.25">
      <c r="B35" s="153" t="s">
        <v>53</v>
      </c>
      <c r="C35" s="81"/>
      <c r="D35" s="159"/>
      <c r="E35" s="160"/>
      <c r="AH35" s="8"/>
    </row>
    <row r="36" spans="1:34" ht="10.5" customHeight="1" x14ac:dyDescent="0.25">
      <c r="B36" s="161" t="s">
        <v>54</v>
      </c>
      <c r="C36" s="81"/>
      <c r="D36" s="159"/>
      <c r="E36" s="160"/>
    </row>
    <row r="37" spans="1:34" ht="10.5" customHeight="1" x14ac:dyDescent="0.25">
      <c r="B37" s="161" t="s">
        <v>542</v>
      </c>
      <c r="C37" s="81"/>
      <c r="D37" s="157"/>
      <c r="E37" s="155"/>
      <c r="F37" s="129"/>
      <c r="G37" s="129"/>
      <c r="H37" s="155"/>
      <c r="I37" s="155"/>
      <c r="J37" s="155"/>
      <c r="K37" s="155"/>
      <c r="L37" s="155"/>
      <c r="M37" s="155"/>
      <c r="N37" s="155"/>
      <c r="O37" s="155"/>
      <c r="P37" s="155"/>
      <c r="Q37" s="155"/>
      <c r="R37" s="155"/>
      <c r="S37" s="155"/>
      <c r="T37" s="155"/>
      <c r="U37" s="155"/>
      <c r="V37" s="155"/>
      <c r="W37" s="155"/>
      <c r="X37" s="155"/>
      <c r="Y37" s="155"/>
      <c r="Z37" s="155"/>
      <c r="AA37" s="158"/>
      <c r="AB37" s="158"/>
      <c r="AC37" s="158"/>
      <c r="AD37" s="158"/>
      <c r="AE37" s="158"/>
      <c r="AF37" s="159"/>
      <c r="AG37" s="160"/>
    </row>
    <row r="38" spans="1:34" ht="10.5" customHeight="1" x14ac:dyDescent="0.25">
      <c r="B38" s="161"/>
      <c r="C38" s="81"/>
      <c r="D38" s="157"/>
      <c r="E38" s="155"/>
      <c r="F38" s="129"/>
      <c r="G38" s="129"/>
      <c r="H38" s="155"/>
      <c r="I38" s="155"/>
      <c r="J38" s="155"/>
      <c r="K38" s="155"/>
      <c r="L38" s="155"/>
      <c r="M38" s="155"/>
      <c r="N38" s="155"/>
      <c r="O38" s="155"/>
      <c r="P38" s="155"/>
      <c r="Q38" s="155"/>
      <c r="R38" s="155"/>
      <c r="S38" s="155"/>
      <c r="T38" s="155"/>
      <c r="U38" s="155"/>
      <c r="V38" s="155"/>
      <c r="W38" s="155"/>
      <c r="X38" s="155"/>
      <c r="Y38" s="155"/>
      <c r="Z38" s="155"/>
      <c r="AA38" s="158"/>
      <c r="AB38" s="158"/>
      <c r="AC38" s="158"/>
      <c r="AD38" s="158"/>
      <c r="AE38" s="158"/>
      <c r="AF38" s="159"/>
      <c r="AG38" s="160"/>
    </row>
    <row r="39" spans="1:34" ht="9.9499999999999993" customHeight="1" thickBot="1" x14ac:dyDescent="0.3">
      <c r="B39" s="81"/>
      <c r="C39" s="81"/>
      <c r="D39" s="157"/>
      <c r="E39" s="155"/>
      <c r="F39" s="155"/>
      <c r="G39" s="155"/>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4" ht="15" customHeight="1" thickBot="1" x14ac:dyDescent="0.3">
      <c r="B40" s="560" t="s">
        <v>55</v>
      </c>
      <c r="C40" s="561"/>
      <c r="D40" s="561"/>
      <c r="E40" s="561"/>
      <c r="F40" s="562"/>
      <c r="R40" s="162"/>
      <c r="U40" s="81"/>
    </row>
    <row r="41" spans="1:34" s="8" customFormat="1" ht="10.5" customHeight="1" thickBot="1" x14ac:dyDescent="0.3">
      <c r="A41" s="129"/>
      <c r="B41" s="163" t="s">
        <v>56</v>
      </c>
      <c r="C41" s="23" t="s">
        <v>57</v>
      </c>
      <c r="D41" s="23" t="s">
        <v>58</v>
      </c>
      <c r="E41" s="23" t="s">
        <v>59</v>
      </c>
      <c r="F41" s="23" t="s">
        <v>667</v>
      </c>
      <c r="G41" s="23" t="s">
        <v>60</v>
      </c>
      <c r="H41" s="23" t="s">
        <v>8</v>
      </c>
      <c r="I41" s="23" t="s">
        <v>564</v>
      </c>
      <c r="J41" s="23" t="s">
        <v>61</v>
      </c>
      <c r="K41" s="23" t="s">
        <v>11</v>
      </c>
      <c r="L41" s="23" t="s">
        <v>12</v>
      </c>
      <c r="M41" s="23" t="s">
        <v>13</v>
      </c>
      <c r="N41" s="23" t="s">
        <v>565</v>
      </c>
      <c r="O41" s="23" t="s">
        <v>15</v>
      </c>
      <c r="P41" s="23" t="s">
        <v>16</v>
      </c>
      <c r="Q41" s="23" t="s">
        <v>17</v>
      </c>
      <c r="R41" s="23" t="s">
        <v>18</v>
      </c>
      <c r="S41" s="23" t="s">
        <v>62</v>
      </c>
      <c r="T41" s="23" t="s">
        <v>20</v>
      </c>
      <c r="U41" s="22" t="s">
        <v>21</v>
      </c>
      <c r="V41" s="25" t="s">
        <v>22</v>
      </c>
      <c r="W41" s="26" t="s">
        <v>23</v>
      </c>
      <c r="X41" s="23" t="s">
        <v>24</v>
      </c>
      <c r="Y41" s="23" t="s">
        <v>63</v>
      </c>
      <c r="Z41" s="23" t="s">
        <v>64</v>
      </c>
      <c r="AA41" s="23" t="s">
        <v>668</v>
      </c>
      <c r="AB41" s="23" t="s">
        <v>66</v>
      </c>
      <c r="AC41" s="23" t="s">
        <v>67</v>
      </c>
      <c r="AD41" s="23" t="s">
        <v>68</v>
      </c>
      <c r="AE41" s="23" t="s">
        <v>69</v>
      </c>
      <c r="AF41" s="164" t="s">
        <v>33</v>
      </c>
    </row>
    <row r="42" spans="1:34" s="8" customFormat="1" ht="10.5" customHeight="1" x14ac:dyDescent="0.25">
      <c r="A42" s="129"/>
      <c r="B42" s="165" t="s">
        <v>543</v>
      </c>
      <c r="C42" s="166">
        <v>429</v>
      </c>
      <c r="D42" s="166">
        <v>164</v>
      </c>
      <c r="E42" s="166">
        <v>20</v>
      </c>
      <c r="F42" s="166">
        <v>103</v>
      </c>
      <c r="G42" s="166">
        <v>30</v>
      </c>
      <c r="H42" s="166">
        <v>30</v>
      </c>
      <c r="I42" s="166">
        <v>396</v>
      </c>
      <c r="J42" s="166">
        <v>43</v>
      </c>
      <c r="K42" s="166">
        <v>718</v>
      </c>
      <c r="L42" s="166">
        <v>255</v>
      </c>
      <c r="M42" s="166">
        <v>157</v>
      </c>
      <c r="N42" s="166">
        <v>211</v>
      </c>
      <c r="O42" s="166">
        <v>88</v>
      </c>
      <c r="P42" s="166">
        <v>53</v>
      </c>
      <c r="Q42" s="166">
        <v>81</v>
      </c>
      <c r="R42" s="166">
        <v>81</v>
      </c>
      <c r="S42" s="166">
        <v>24</v>
      </c>
      <c r="T42" s="166">
        <v>47</v>
      </c>
      <c r="U42" s="167">
        <v>58</v>
      </c>
      <c r="V42" s="168">
        <v>98</v>
      </c>
      <c r="W42" s="169">
        <v>312</v>
      </c>
      <c r="X42" s="166">
        <v>24</v>
      </c>
      <c r="Y42" s="166">
        <v>9</v>
      </c>
      <c r="Z42" s="166">
        <v>18</v>
      </c>
      <c r="AA42" s="166">
        <v>231</v>
      </c>
      <c r="AB42" s="166">
        <v>16</v>
      </c>
      <c r="AC42" s="166">
        <v>32</v>
      </c>
      <c r="AD42" s="166">
        <v>0</v>
      </c>
      <c r="AE42" s="166">
        <v>15</v>
      </c>
      <c r="AF42" s="170">
        <v>3743</v>
      </c>
    </row>
    <row r="43" spans="1:34" s="8" customFormat="1" ht="10.5" customHeight="1" x14ac:dyDescent="0.25">
      <c r="A43" s="129"/>
      <c r="B43" s="171" t="s">
        <v>544</v>
      </c>
      <c r="C43" s="172">
        <v>338</v>
      </c>
      <c r="D43" s="172">
        <v>165</v>
      </c>
      <c r="E43" s="172">
        <v>18</v>
      </c>
      <c r="F43" s="172">
        <v>88</v>
      </c>
      <c r="G43" s="172">
        <v>30</v>
      </c>
      <c r="H43" s="172">
        <v>30</v>
      </c>
      <c r="I43" s="172">
        <v>306</v>
      </c>
      <c r="J43" s="172">
        <v>35</v>
      </c>
      <c r="K43" s="172">
        <v>697</v>
      </c>
      <c r="L43" s="172">
        <v>184</v>
      </c>
      <c r="M43" s="172">
        <v>136</v>
      </c>
      <c r="N43" s="172">
        <v>203</v>
      </c>
      <c r="O43" s="172">
        <v>32</v>
      </c>
      <c r="P43" s="172">
        <v>38</v>
      </c>
      <c r="Q43" s="172">
        <v>63</v>
      </c>
      <c r="R43" s="172">
        <v>73</v>
      </c>
      <c r="S43" s="172">
        <v>24</v>
      </c>
      <c r="T43" s="172">
        <v>31</v>
      </c>
      <c r="U43" s="173">
        <v>47</v>
      </c>
      <c r="V43" s="174">
        <v>69</v>
      </c>
      <c r="W43" s="175">
        <v>283</v>
      </c>
      <c r="X43" s="172">
        <v>21</v>
      </c>
      <c r="Y43" s="172">
        <v>9</v>
      </c>
      <c r="Z43" s="172">
        <v>18</v>
      </c>
      <c r="AA43" s="172">
        <v>203</v>
      </c>
      <c r="AB43" s="172">
        <v>10</v>
      </c>
      <c r="AC43" s="172">
        <v>25</v>
      </c>
      <c r="AD43" s="172">
        <v>0</v>
      </c>
      <c r="AE43" s="172">
        <v>16</v>
      </c>
      <c r="AF43" s="176">
        <v>3192</v>
      </c>
    </row>
    <row r="44" spans="1:34" s="8" customFormat="1" ht="10.5" customHeight="1" thickBot="1" x14ac:dyDescent="0.3">
      <c r="A44" s="129"/>
      <c r="B44" s="183" t="s">
        <v>669</v>
      </c>
      <c r="C44" s="184">
        <v>8</v>
      </c>
      <c r="D44" s="184">
        <v>166</v>
      </c>
      <c r="E44" s="184">
        <v>20</v>
      </c>
      <c r="F44" s="184">
        <v>89</v>
      </c>
      <c r="G44" s="184">
        <v>27</v>
      </c>
      <c r="H44" s="184">
        <v>42</v>
      </c>
      <c r="I44" s="184">
        <v>345</v>
      </c>
      <c r="J44" s="184">
        <v>41</v>
      </c>
      <c r="K44" s="184">
        <v>656</v>
      </c>
      <c r="L44" s="184">
        <v>190</v>
      </c>
      <c r="M44" s="184">
        <v>157</v>
      </c>
      <c r="N44" s="184">
        <v>228</v>
      </c>
      <c r="O44" s="184">
        <v>52</v>
      </c>
      <c r="P44" s="184">
        <v>58</v>
      </c>
      <c r="Q44" s="184">
        <v>81</v>
      </c>
      <c r="R44" s="184">
        <v>73</v>
      </c>
      <c r="S44" s="184">
        <v>20</v>
      </c>
      <c r="T44" s="184">
        <v>45</v>
      </c>
      <c r="U44" s="185">
        <v>0</v>
      </c>
      <c r="V44" s="186">
        <v>0</v>
      </c>
      <c r="W44" s="187">
        <v>444</v>
      </c>
      <c r="X44" s="184">
        <v>24</v>
      </c>
      <c r="Y44" s="622">
        <v>27</v>
      </c>
      <c r="Z44" s="623"/>
      <c r="AA44" s="184">
        <v>272</v>
      </c>
      <c r="AB44" s="184">
        <v>16</v>
      </c>
      <c r="AC44" s="184">
        <v>32</v>
      </c>
      <c r="AD44" s="184">
        <v>0</v>
      </c>
      <c r="AE44" s="184">
        <v>16</v>
      </c>
      <c r="AF44" s="188">
        <v>3129</v>
      </c>
    </row>
    <row r="45" spans="1:34" s="8" customFormat="1" ht="10.5" customHeight="1" thickBot="1" x14ac:dyDescent="0.3">
      <c r="A45" s="129"/>
      <c r="B45" s="183" t="s">
        <v>670</v>
      </c>
      <c r="C45" s="184">
        <v>8</v>
      </c>
      <c r="D45" s="184">
        <v>166</v>
      </c>
      <c r="E45" s="184">
        <v>20</v>
      </c>
      <c r="F45" s="184">
        <v>89</v>
      </c>
      <c r="G45" s="184">
        <v>27</v>
      </c>
      <c r="H45" s="184">
        <v>42</v>
      </c>
      <c r="I45" s="184">
        <v>345</v>
      </c>
      <c r="J45" s="184">
        <v>41</v>
      </c>
      <c r="K45" s="184">
        <v>656</v>
      </c>
      <c r="L45" s="184">
        <v>190</v>
      </c>
      <c r="M45" s="184">
        <v>157</v>
      </c>
      <c r="N45" s="184">
        <v>228</v>
      </c>
      <c r="O45" s="184">
        <v>52</v>
      </c>
      <c r="P45" s="184">
        <v>58</v>
      </c>
      <c r="Q45" s="184">
        <v>81</v>
      </c>
      <c r="R45" s="184">
        <v>73</v>
      </c>
      <c r="S45" s="184">
        <v>20</v>
      </c>
      <c r="T45" s="184">
        <v>45</v>
      </c>
      <c r="U45" s="185">
        <v>0</v>
      </c>
      <c r="V45" s="186">
        <v>0</v>
      </c>
      <c r="W45" s="187">
        <v>444</v>
      </c>
      <c r="X45" s="184">
        <v>24</v>
      </c>
      <c r="Y45" s="622">
        <v>27</v>
      </c>
      <c r="Z45" s="623"/>
      <c r="AA45" s="184">
        <v>272</v>
      </c>
      <c r="AB45" s="184">
        <v>16</v>
      </c>
      <c r="AC45" s="184">
        <v>32</v>
      </c>
      <c r="AD45" s="184">
        <v>0</v>
      </c>
      <c r="AE45" s="184">
        <v>16</v>
      </c>
      <c r="AF45" s="188">
        <v>3129</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0.5" customHeight="1" thickBot="1" x14ac:dyDescent="0.3">
      <c r="A47" s="129"/>
      <c r="B47" s="195" t="s">
        <v>70</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41</v>
      </c>
      <c r="D48" s="172">
        <v>147</v>
      </c>
      <c r="E48" s="172">
        <v>20</v>
      </c>
      <c r="F48" s="172">
        <v>103</v>
      </c>
      <c r="G48" s="172">
        <v>30</v>
      </c>
      <c r="H48" s="172">
        <v>30</v>
      </c>
      <c r="I48" s="172">
        <v>396</v>
      </c>
      <c r="J48" s="172">
        <v>43</v>
      </c>
      <c r="K48" s="172">
        <v>718</v>
      </c>
      <c r="L48" s="172">
        <v>255</v>
      </c>
      <c r="M48" s="172">
        <v>157</v>
      </c>
      <c r="N48" s="172">
        <v>211</v>
      </c>
      <c r="O48" s="172">
        <v>88</v>
      </c>
      <c r="P48" s="172">
        <v>53</v>
      </c>
      <c r="Q48" s="172">
        <v>81</v>
      </c>
      <c r="R48" s="172">
        <v>81</v>
      </c>
      <c r="S48" s="172">
        <v>24</v>
      </c>
      <c r="T48" s="172">
        <v>47</v>
      </c>
      <c r="U48" s="173">
        <v>58</v>
      </c>
      <c r="V48" s="174">
        <v>98</v>
      </c>
      <c r="W48" s="175">
        <v>186</v>
      </c>
      <c r="X48" s="172">
        <v>24</v>
      </c>
      <c r="Y48" s="172">
        <v>9</v>
      </c>
      <c r="Z48" s="172">
        <v>18</v>
      </c>
      <c r="AA48" s="172">
        <v>231</v>
      </c>
      <c r="AB48" s="172">
        <v>16</v>
      </c>
      <c r="AC48" s="172">
        <v>32</v>
      </c>
      <c r="AD48" s="172">
        <v>0</v>
      </c>
      <c r="AE48" s="172">
        <v>15</v>
      </c>
      <c r="AF48" s="176">
        <v>3212</v>
      </c>
      <c r="AG48" s="129"/>
      <c r="AH48" s="8"/>
    </row>
    <row r="49" spans="1:34" ht="10.5" customHeight="1" x14ac:dyDescent="0.25">
      <c r="B49" s="171" t="s">
        <v>544</v>
      </c>
      <c r="C49" s="172">
        <v>20</v>
      </c>
      <c r="D49" s="172">
        <v>148</v>
      </c>
      <c r="E49" s="172">
        <v>18</v>
      </c>
      <c r="F49" s="172">
        <v>88</v>
      </c>
      <c r="G49" s="172">
        <v>30</v>
      </c>
      <c r="H49" s="172">
        <v>30</v>
      </c>
      <c r="I49" s="172">
        <v>306</v>
      </c>
      <c r="J49" s="172">
        <v>35</v>
      </c>
      <c r="K49" s="172">
        <v>697</v>
      </c>
      <c r="L49" s="172">
        <v>184</v>
      </c>
      <c r="M49" s="172">
        <v>136</v>
      </c>
      <c r="N49" s="172">
        <v>203</v>
      </c>
      <c r="O49" s="172">
        <v>32</v>
      </c>
      <c r="P49" s="172">
        <v>38</v>
      </c>
      <c r="Q49" s="172">
        <v>63</v>
      </c>
      <c r="R49" s="172">
        <v>73</v>
      </c>
      <c r="S49" s="172">
        <v>24</v>
      </c>
      <c r="T49" s="172">
        <v>31</v>
      </c>
      <c r="U49" s="173">
        <v>47</v>
      </c>
      <c r="V49" s="174">
        <v>69</v>
      </c>
      <c r="W49" s="175">
        <v>159</v>
      </c>
      <c r="X49" s="172">
        <v>21</v>
      </c>
      <c r="Y49" s="172">
        <v>9</v>
      </c>
      <c r="Z49" s="172">
        <v>18</v>
      </c>
      <c r="AA49" s="172">
        <v>203</v>
      </c>
      <c r="AB49" s="172">
        <v>10</v>
      </c>
      <c r="AC49" s="172">
        <v>25</v>
      </c>
      <c r="AD49" s="172">
        <v>0</v>
      </c>
      <c r="AE49" s="172">
        <v>16</v>
      </c>
      <c r="AF49" s="176">
        <v>2733</v>
      </c>
      <c r="AG49" s="129"/>
      <c r="AH49" s="8"/>
    </row>
    <row r="50" spans="1:34" ht="10.5" customHeight="1" thickBot="1" x14ac:dyDescent="0.3">
      <c r="B50" s="183" t="s">
        <v>548</v>
      </c>
      <c r="C50" s="178">
        <v>8</v>
      </c>
      <c r="D50" s="178">
        <v>154</v>
      </c>
      <c r="E50" s="178">
        <v>20</v>
      </c>
      <c r="F50" s="178">
        <v>89</v>
      </c>
      <c r="G50" s="178">
        <v>27</v>
      </c>
      <c r="H50" s="178">
        <v>42</v>
      </c>
      <c r="I50" s="178">
        <v>345</v>
      </c>
      <c r="J50" s="178">
        <v>41</v>
      </c>
      <c r="K50" s="178">
        <v>656</v>
      </c>
      <c r="L50" s="178">
        <v>190</v>
      </c>
      <c r="M50" s="178">
        <v>157</v>
      </c>
      <c r="N50" s="178">
        <v>228</v>
      </c>
      <c r="O50" s="178">
        <v>52</v>
      </c>
      <c r="P50" s="178">
        <v>58</v>
      </c>
      <c r="Q50" s="178">
        <v>81</v>
      </c>
      <c r="R50" s="178">
        <v>73</v>
      </c>
      <c r="S50" s="178">
        <v>20</v>
      </c>
      <c r="T50" s="178">
        <v>45</v>
      </c>
      <c r="U50" s="179">
        <v>0</v>
      </c>
      <c r="V50" s="180">
        <v>0</v>
      </c>
      <c r="W50" s="181">
        <v>344</v>
      </c>
      <c r="X50" s="178">
        <v>24</v>
      </c>
      <c r="Y50" s="624">
        <v>27</v>
      </c>
      <c r="Z50" s="625"/>
      <c r="AA50" s="178">
        <v>272</v>
      </c>
      <c r="AB50" s="178">
        <v>16</v>
      </c>
      <c r="AC50" s="178">
        <v>32</v>
      </c>
      <c r="AD50" s="178">
        <v>0</v>
      </c>
      <c r="AE50" s="178">
        <v>16</v>
      </c>
      <c r="AF50" s="182">
        <v>3017</v>
      </c>
      <c r="AG50" s="129"/>
      <c r="AH50" s="8"/>
    </row>
    <row r="51" spans="1:34" ht="10.5" hidden="1" customHeight="1" thickBot="1" x14ac:dyDescent="0.3">
      <c r="B51" s="177" t="s">
        <v>508</v>
      </c>
      <c r="C51" s="201" t="s">
        <v>35</v>
      </c>
      <c r="D51" s="201" t="s">
        <v>35</v>
      </c>
      <c r="E51" s="201" t="s">
        <v>35</v>
      </c>
      <c r="F51" s="201" t="s">
        <v>35</v>
      </c>
      <c r="G51" s="201" t="s">
        <v>35</v>
      </c>
      <c r="H51" s="201" t="s">
        <v>35</v>
      </c>
      <c r="I51" s="201" t="s">
        <v>35</v>
      </c>
      <c r="J51" s="201" t="s">
        <v>35</v>
      </c>
      <c r="K51" s="201" t="s">
        <v>35</v>
      </c>
      <c r="L51" s="201" t="s">
        <v>35</v>
      </c>
      <c r="M51" s="201" t="s">
        <v>35</v>
      </c>
      <c r="N51" s="201" t="s">
        <v>35</v>
      </c>
      <c r="O51" s="201" t="s">
        <v>35</v>
      </c>
      <c r="P51" s="201" t="s">
        <v>35</v>
      </c>
      <c r="Q51" s="201" t="s">
        <v>35</v>
      </c>
      <c r="R51" s="201" t="s">
        <v>35</v>
      </c>
      <c r="S51" s="201" t="s">
        <v>35</v>
      </c>
      <c r="T51" s="201" t="s">
        <v>35</v>
      </c>
      <c r="U51" s="202" t="s">
        <v>35</v>
      </c>
      <c r="V51" s="203" t="s">
        <v>35</v>
      </c>
      <c r="W51" s="204" t="s">
        <v>35</v>
      </c>
      <c r="X51" s="201" t="s">
        <v>35</v>
      </c>
      <c r="Y51" s="201" t="s">
        <v>35</v>
      </c>
      <c r="Z51" s="201" t="s">
        <v>35</v>
      </c>
      <c r="AA51" s="201" t="s">
        <v>35</v>
      </c>
      <c r="AB51" s="201" t="s">
        <v>35</v>
      </c>
      <c r="AC51" s="201" t="s">
        <v>35</v>
      </c>
      <c r="AD51" s="201" t="s">
        <v>35</v>
      </c>
      <c r="AE51" s="201" t="s">
        <v>35</v>
      </c>
      <c r="AF51" s="205" t="s">
        <v>35</v>
      </c>
      <c r="AG51" s="129"/>
    </row>
    <row r="52" spans="1:34" ht="10.5" customHeight="1" thickBot="1" x14ac:dyDescent="0.3">
      <c r="B52" s="183" t="s">
        <v>522</v>
      </c>
      <c r="C52" s="178">
        <v>8</v>
      </c>
      <c r="D52" s="178">
        <v>154</v>
      </c>
      <c r="E52" s="178">
        <v>20</v>
      </c>
      <c r="F52" s="178">
        <v>89</v>
      </c>
      <c r="G52" s="178">
        <v>27</v>
      </c>
      <c r="H52" s="178">
        <v>42</v>
      </c>
      <c r="I52" s="178">
        <v>345</v>
      </c>
      <c r="J52" s="178">
        <v>41</v>
      </c>
      <c r="K52" s="178">
        <v>656</v>
      </c>
      <c r="L52" s="178">
        <v>190</v>
      </c>
      <c r="M52" s="178">
        <v>157</v>
      </c>
      <c r="N52" s="178">
        <v>228</v>
      </c>
      <c r="O52" s="178">
        <v>52</v>
      </c>
      <c r="P52" s="178">
        <v>58</v>
      </c>
      <c r="Q52" s="178">
        <v>81</v>
      </c>
      <c r="R52" s="178">
        <v>73</v>
      </c>
      <c r="S52" s="178">
        <v>20</v>
      </c>
      <c r="T52" s="178">
        <v>45</v>
      </c>
      <c r="U52" s="179">
        <v>0</v>
      </c>
      <c r="V52" s="180">
        <v>0</v>
      </c>
      <c r="W52" s="181">
        <v>344</v>
      </c>
      <c r="X52" s="178">
        <v>24</v>
      </c>
      <c r="Y52" s="624">
        <v>27</v>
      </c>
      <c r="Z52" s="625"/>
      <c r="AA52" s="178">
        <v>272</v>
      </c>
      <c r="AB52" s="178">
        <v>16</v>
      </c>
      <c r="AC52" s="178">
        <v>32</v>
      </c>
      <c r="AD52" s="178">
        <v>0</v>
      </c>
      <c r="AE52" s="178">
        <v>16</v>
      </c>
      <c r="AF52" s="182">
        <v>3017</v>
      </c>
      <c r="AG52" s="324"/>
    </row>
    <row r="53" spans="1:34" s="209" customFormat="1" ht="10.5" customHeight="1" x14ac:dyDescent="0.25">
      <c r="A53" s="206"/>
      <c r="B53" s="325"/>
      <c r="C53" s="273" t="s">
        <v>671</v>
      </c>
      <c r="D53" s="129"/>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207"/>
      <c r="AG53" s="208"/>
    </row>
    <row r="54" spans="1:34" s="209" customFormat="1" ht="10.5" customHeight="1" x14ac:dyDescent="0.25">
      <c r="A54" s="206"/>
      <c r="B54" s="326"/>
      <c r="C54" s="349" t="s">
        <v>570</v>
      </c>
      <c r="D54" s="129"/>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207"/>
      <c r="AG54" s="208"/>
    </row>
    <row r="55" spans="1:34" s="209" customFormat="1" ht="10.5" customHeight="1" x14ac:dyDescent="0.25">
      <c r="A55" s="206"/>
      <c r="C55" s="273" t="s">
        <v>571</v>
      </c>
      <c r="D55" s="129"/>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07"/>
      <c r="AG55" s="208"/>
    </row>
    <row r="56" spans="1:34" s="209" customFormat="1" ht="10.5" customHeight="1" x14ac:dyDescent="0.25">
      <c r="A56" s="206"/>
      <c r="B56" s="207"/>
      <c r="C56" s="7" t="s">
        <v>672</v>
      </c>
      <c r="D56" s="129"/>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207"/>
      <c r="AG56" s="208"/>
    </row>
    <row r="57" spans="1:34" ht="10.5" customHeight="1" x14ac:dyDescent="0.25">
      <c r="C57" s="7" t="s">
        <v>673</v>
      </c>
      <c r="D57" s="8"/>
      <c r="AC57" s="8"/>
      <c r="AD57" s="8"/>
      <c r="AE57" s="8"/>
    </row>
    <row r="58" spans="1:34" ht="10.5" customHeight="1" x14ac:dyDescent="0.25">
      <c r="C58" s="273" t="s">
        <v>674</v>
      </c>
      <c r="D58" s="8"/>
      <c r="AC58" s="8"/>
      <c r="AD58" s="8"/>
      <c r="AE58" s="8"/>
    </row>
    <row r="59" spans="1:34" ht="10.5" customHeight="1" x14ac:dyDescent="0.25">
      <c r="C59" s="457" t="s">
        <v>675</v>
      </c>
      <c r="AC59" s="8"/>
      <c r="AD59" s="8"/>
      <c r="AE59" s="8"/>
    </row>
    <row r="60" spans="1:34" ht="10.5" customHeight="1" thickBot="1" x14ac:dyDescent="0.3">
      <c r="C60" s="457"/>
      <c r="AB60" s="8"/>
      <c r="AC60" s="8"/>
      <c r="AD60" s="8"/>
      <c r="AE60" s="8"/>
    </row>
    <row r="61" spans="1:34" ht="12" customHeight="1" thickBot="1" x14ac:dyDescent="0.3">
      <c r="B61" s="560" t="s">
        <v>72</v>
      </c>
      <c r="C61" s="561"/>
      <c r="D61" s="561"/>
      <c r="E61" s="561"/>
      <c r="F61" s="562"/>
      <c r="G61" s="81"/>
      <c r="H61" s="81"/>
      <c r="K61" s="81"/>
      <c r="M61" s="81"/>
      <c r="N61" s="585" t="s">
        <v>73</v>
      </c>
      <c r="O61" s="586"/>
      <c r="P61" s="586"/>
      <c r="Q61" s="586"/>
      <c r="R61" s="586"/>
      <c r="S61" s="586"/>
      <c r="T61" s="586"/>
      <c r="U61" s="586"/>
      <c r="V61" s="586"/>
      <c r="W61" s="586"/>
      <c r="X61" s="587"/>
      <c r="Y61" s="572" t="s">
        <v>74</v>
      </c>
      <c r="Z61" s="573"/>
      <c r="AA61" s="574"/>
      <c r="AB61" s="8"/>
    </row>
    <row r="62" spans="1:34" ht="9.75" thickBot="1" x14ac:dyDescent="0.3">
      <c r="B62" s="210"/>
      <c r="C62" s="211" t="s">
        <v>75</v>
      </c>
      <c r="D62" s="211" t="s">
        <v>76</v>
      </c>
      <c r="E62" s="211" t="s">
        <v>77</v>
      </c>
      <c r="F62" s="211" t="s">
        <v>78</v>
      </c>
      <c r="G62" s="211" t="s">
        <v>79</v>
      </c>
      <c r="H62" s="211" t="s">
        <v>63</v>
      </c>
      <c r="I62" s="211" t="s">
        <v>80</v>
      </c>
      <c r="J62" s="211" t="s">
        <v>81</v>
      </c>
      <c r="K62" s="211" t="s">
        <v>6</v>
      </c>
      <c r="L62" s="211" t="s">
        <v>82</v>
      </c>
      <c r="M62" s="211" t="s">
        <v>83</v>
      </c>
      <c r="N62" s="23" t="s">
        <v>84</v>
      </c>
      <c r="O62" s="23" t="s">
        <v>85</v>
      </c>
      <c r="P62" s="23" t="s">
        <v>86</v>
      </c>
      <c r="Q62" s="23" t="s">
        <v>87</v>
      </c>
      <c r="R62" s="23" t="s">
        <v>88</v>
      </c>
      <c r="S62" s="23" t="s">
        <v>89</v>
      </c>
      <c r="T62" s="24" t="s">
        <v>90</v>
      </c>
      <c r="U62" s="212" t="s">
        <v>91</v>
      </c>
      <c r="V62" s="24" t="s">
        <v>578</v>
      </c>
      <c r="W62" s="24" t="s">
        <v>93</v>
      </c>
      <c r="X62" s="24" t="s">
        <v>94</v>
      </c>
      <c r="Y62" s="211" t="s">
        <v>95</v>
      </c>
      <c r="Z62" s="213" t="s">
        <v>96</v>
      </c>
      <c r="AA62" s="214" t="s">
        <v>97</v>
      </c>
      <c r="AB62" s="8"/>
    </row>
    <row r="63" spans="1:34" ht="12" customHeight="1" thickBot="1" x14ac:dyDescent="0.3">
      <c r="B63" s="215" t="s">
        <v>98</v>
      </c>
      <c r="C63" s="575" t="s">
        <v>99</v>
      </c>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7"/>
      <c r="AB63" s="8"/>
    </row>
    <row r="64" spans="1:34" ht="10.5" customHeight="1" x14ac:dyDescent="0.15">
      <c r="B64" s="216" t="s">
        <v>540</v>
      </c>
      <c r="C64" s="198">
        <v>1</v>
      </c>
      <c r="D64" s="196">
        <v>1</v>
      </c>
      <c r="E64" s="196">
        <v>1</v>
      </c>
      <c r="F64" s="196">
        <v>1</v>
      </c>
      <c r="G64" s="196">
        <v>1</v>
      </c>
      <c r="H64" s="196">
        <v>2</v>
      </c>
      <c r="I64" s="196">
        <v>1</v>
      </c>
      <c r="J64" s="196">
        <v>1</v>
      </c>
      <c r="K64" s="196">
        <v>1</v>
      </c>
      <c r="L64" s="196">
        <v>1</v>
      </c>
      <c r="M64" s="200">
        <v>1</v>
      </c>
      <c r="N64" s="217">
        <v>1</v>
      </c>
      <c r="O64" s="218">
        <v>1</v>
      </c>
      <c r="P64" s="218">
        <v>0</v>
      </c>
      <c r="Q64" s="218">
        <v>1</v>
      </c>
      <c r="R64" s="218">
        <v>0</v>
      </c>
      <c r="S64" s="219">
        <v>1</v>
      </c>
      <c r="T64" s="196">
        <v>0</v>
      </c>
      <c r="U64" s="196">
        <v>0</v>
      </c>
      <c r="V64" s="458">
        <v>1</v>
      </c>
      <c r="W64" s="196">
        <v>0</v>
      </c>
      <c r="X64" s="200">
        <v>0</v>
      </c>
      <c r="Y64" s="220"/>
      <c r="Z64" s="221"/>
      <c r="AA64" s="222"/>
      <c r="AB64" s="8"/>
    </row>
    <row r="65" spans="2:28" ht="10.5" customHeight="1" x14ac:dyDescent="0.25">
      <c r="B65" s="223" t="s">
        <v>539</v>
      </c>
      <c r="C65" s="224"/>
      <c r="D65" s="225">
        <v>1</v>
      </c>
      <c r="E65" s="225">
        <v>1</v>
      </c>
      <c r="F65" s="350">
        <v>1</v>
      </c>
      <c r="G65" s="226"/>
      <c r="H65" s="226"/>
      <c r="I65" s="225"/>
      <c r="J65" s="225">
        <v>1</v>
      </c>
      <c r="K65" s="225">
        <v>1</v>
      </c>
      <c r="L65" s="225">
        <v>1</v>
      </c>
      <c r="M65" s="227"/>
      <c r="N65" s="224"/>
      <c r="O65" s="226"/>
      <c r="P65" s="226"/>
      <c r="Q65" s="226"/>
      <c r="R65" s="226"/>
      <c r="S65" s="227"/>
      <c r="T65" s="226"/>
      <c r="U65" s="226"/>
      <c r="V65" s="226"/>
      <c r="W65" s="226"/>
      <c r="X65" s="227"/>
      <c r="Y65" s="226"/>
      <c r="Z65" s="226"/>
      <c r="AA65" s="227"/>
      <c r="AB65" s="8"/>
    </row>
    <row r="66" spans="2:28" ht="10.5" customHeight="1" x14ac:dyDescent="0.25">
      <c r="B66" s="228" t="s">
        <v>538</v>
      </c>
      <c r="C66" s="224"/>
      <c r="D66" s="226"/>
      <c r="E66" s="226"/>
      <c r="F66" s="350"/>
      <c r="G66" s="226"/>
      <c r="H66" s="226"/>
      <c r="I66" s="226"/>
      <c r="J66" s="225"/>
      <c r="K66" s="225"/>
      <c r="L66" s="225"/>
      <c r="M66" s="227"/>
      <c r="N66" s="224"/>
      <c r="O66" s="226"/>
      <c r="P66" s="226"/>
      <c r="Q66" s="226"/>
      <c r="R66" s="226"/>
      <c r="S66" s="227"/>
      <c r="T66" s="224"/>
      <c r="U66" s="226"/>
      <c r="V66" s="226"/>
      <c r="W66" s="226"/>
      <c r="X66" s="227"/>
      <c r="Y66" s="226"/>
      <c r="Z66" s="226"/>
      <c r="AA66" s="227"/>
      <c r="AB66" s="8"/>
    </row>
    <row r="67" spans="2:28" ht="10.5" customHeight="1" thickBot="1" x14ac:dyDescent="0.3">
      <c r="B67" s="229" t="s">
        <v>537</v>
      </c>
      <c r="C67" s="224"/>
      <c r="D67" s="226"/>
      <c r="E67" s="226"/>
      <c r="F67" s="226"/>
      <c r="G67" s="226"/>
      <c r="H67" s="226"/>
      <c r="I67" s="226"/>
      <c r="J67" s="226"/>
      <c r="K67" s="226"/>
      <c r="L67" s="226"/>
      <c r="M67" s="227"/>
      <c r="N67" s="224"/>
      <c r="O67" s="226"/>
      <c r="P67" s="226"/>
      <c r="Q67" s="226"/>
      <c r="R67" s="226"/>
      <c r="S67" s="227"/>
      <c r="T67" s="226"/>
      <c r="U67" s="226"/>
      <c r="V67" s="226"/>
      <c r="W67" s="226"/>
      <c r="X67" s="227"/>
      <c r="Y67" s="225">
        <v>2</v>
      </c>
      <c r="Z67" s="225">
        <v>2</v>
      </c>
      <c r="AA67" s="230">
        <v>0</v>
      </c>
      <c r="AB67" s="8"/>
    </row>
    <row r="68" spans="2:28" ht="10.5" customHeight="1" thickBot="1" x14ac:dyDescent="0.2">
      <c r="B68" s="315" t="s">
        <v>549</v>
      </c>
      <c r="C68" s="351">
        <v>1</v>
      </c>
      <c r="D68" s="352">
        <v>1</v>
      </c>
      <c r="E68" s="352">
        <v>1</v>
      </c>
      <c r="F68" s="352">
        <v>1</v>
      </c>
      <c r="G68" s="352">
        <v>1</v>
      </c>
      <c r="H68" s="352">
        <v>1</v>
      </c>
      <c r="I68" s="352">
        <v>1</v>
      </c>
      <c r="J68" s="352">
        <v>1</v>
      </c>
      <c r="K68" s="352">
        <v>1</v>
      </c>
      <c r="L68" s="352">
        <v>1</v>
      </c>
      <c r="M68" s="354">
        <v>1</v>
      </c>
      <c r="N68" s="351">
        <v>1</v>
      </c>
      <c r="O68" s="352">
        <v>1</v>
      </c>
      <c r="P68" s="352"/>
      <c r="Q68" s="352">
        <v>1</v>
      </c>
      <c r="R68" s="352"/>
      <c r="S68" s="354">
        <v>1</v>
      </c>
      <c r="T68" s="355" t="s">
        <v>36</v>
      </c>
      <c r="U68" s="355" t="s">
        <v>36</v>
      </c>
      <c r="V68" s="355">
        <v>1</v>
      </c>
      <c r="W68" s="355" t="s">
        <v>36</v>
      </c>
      <c r="X68" s="356" t="s">
        <v>36</v>
      </c>
      <c r="Y68" s="231"/>
      <c r="Z68" s="232"/>
      <c r="AA68" s="233"/>
      <c r="AB68" s="8"/>
    </row>
    <row r="69" spans="2:28" ht="10.5" customHeight="1" x14ac:dyDescent="0.25">
      <c r="B69" s="316" t="s">
        <v>550</v>
      </c>
      <c r="C69" s="224"/>
      <c r="D69" s="225">
        <v>1</v>
      </c>
      <c r="E69" s="225">
        <v>1</v>
      </c>
      <c r="F69" s="225">
        <v>1</v>
      </c>
      <c r="G69" s="226"/>
      <c r="H69" s="459"/>
      <c r="I69" s="225"/>
      <c r="J69" s="225">
        <v>1</v>
      </c>
      <c r="K69" s="225">
        <v>1</v>
      </c>
      <c r="L69" s="225">
        <v>1</v>
      </c>
      <c r="M69" s="227"/>
      <c r="N69" s="224"/>
      <c r="O69" s="226"/>
      <c r="P69" s="226"/>
      <c r="Q69" s="226"/>
      <c r="R69" s="226"/>
      <c r="S69" s="227"/>
      <c r="T69" s="224"/>
      <c r="U69" s="226"/>
      <c r="V69" s="226"/>
      <c r="W69" s="226"/>
      <c r="X69" s="227"/>
      <c r="Y69" s="224"/>
      <c r="Z69" s="226"/>
      <c r="AA69" s="234"/>
      <c r="AB69" s="8"/>
    </row>
    <row r="70" spans="2:28" ht="10.5" customHeight="1" thickBot="1" x14ac:dyDescent="0.3">
      <c r="B70" s="316" t="s">
        <v>551</v>
      </c>
      <c r="C70" s="235"/>
      <c r="D70" s="460" t="s">
        <v>36</v>
      </c>
      <c r="E70" s="460" t="s">
        <v>36</v>
      </c>
      <c r="F70" s="460" t="s">
        <v>36</v>
      </c>
      <c r="G70" s="236"/>
      <c r="H70" s="236"/>
      <c r="I70" s="236"/>
      <c r="J70" s="460" t="s">
        <v>36</v>
      </c>
      <c r="K70" s="460" t="s">
        <v>36</v>
      </c>
      <c r="L70" s="460" t="s">
        <v>36</v>
      </c>
      <c r="M70" s="237"/>
      <c r="N70" s="235"/>
      <c r="O70" s="236"/>
      <c r="P70" s="236"/>
      <c r="Q70" s="236"/>
      <c r="R70" s="236"/>
      <c r="S70" s="237"/>
      <c r="T70" s="235"/>
      <c r="U70" s="236"/>
      <c r="V70" s="236"/>
      <c r="W70" s="236"/>
      <c r="X70" s="237"/>
      <c r="Y70" s="224"/>
      <c r="Z70" s="226"/>
      <c r="AA70" s="234"/>
      <c r="AB70" s="8"/>
    </row>
    <row r="71" spans="2:28" ht="10.5" customHeight="1" thickBot="1" x14ac:dyDescent="0.3">
      <c r="B71" s="317" t="s">
        <v>552</v>
      </c>
      <c r="C71" s="238"/>
      <c r="D71" s="239"/>
      <c r="E71" s="239"/>
      <c r="F71" s="239"/>
      <c r="G71" s="239"/>
      <c r="H71" s="239"/>
      <c r="I71" s="239"/>
      <c r="J71" s="239"/>
      <c r="K71" s="239"/>
      <c r="L71" s="239"/>
      <c r="M71" s="240"/>
      <c r="N71" s="241"/>
      <c r="O71" s="242"/>
      <c r="P71" s="242"/>
      <c r="Q71" s="242"/>
      <c r="R71" s="242"/>
      <c r="S71" s="243"/>
      <c r="T71" s="241"/>
      <c r="U71" s="242"/>
      <c r="V71" s="242"/>
      <c r="W71" s="242"/>
      <c r="X71" s="243"/>
      <c r="Y71" s="244">
        <v>2</v>
      </c>
      <c r="Z71" s="244">
        <v>2</v>
      </c>
      <c r="AA71" s="245">
        <v>0</v>
      </c>
      <c r="AB71" s="8"/>
    </row>
    <row r="72" spans="2:28" ht="10.5" customHeight="1" thickBot="1" x14ac:dyDescent="0.2">
      <c r="B72" s="315" t="s">
        <v>523</v>
      </c>
      <c r="C72" s="351">
        <v>1</v>
      </c>
      <c r="D72" s="352">
        <v>1</v>
      </c>
      <c r="E72" s="352">
        <v>1</v>
      </c>
      <c r="F72" s="352">
        <v>1</v>
      </c>
      <c r="G72" s="352">
        <v>1</v>
      </c>
      <c r="H72" s="352">
        <v>1</v>
      </c>
      <c r="I72" s="352">
        <v>1</v>
      </c>
      <c r="J72" s="352">
        <v>1</v>
      </c>
      <c r="K72" s="352">
        <v>1</v>
      </c>
      <c r="L72" s="352">
        <v>1</v>
      </c>
      <c r="M72" s="354">
        <v>1</v>
      </c>
      <c r="N72" s="351">
        <v>1</v>
      </c>
      <c r="O72" s="352">
        <v>1</v>
      </c>
      <c r="P72" s="352"/>
      <c r="Q72" s="352">
        <v>1</v>
      </c>
      <c r="R72" s="352"/>
      <c r="S72" s="354">
        <v>1</v>
      </c>
      <c r="T72" s="355" t="s">
        <v>36</v>
      </c>
      <c r="U72" s="355" t="s">
        <v>36</v>
      </c>
      <c r="V72" s="355">
        <v>1</v>
      </c>
      <c r="W72" s="355" t="s">
        <v>36</v>
      </c>
      <c r="X72" s="356" t="s">
        <v>36</v>
      </c>
      <c r="Y72" s="231"/>
      <c r="Z72" s="232"/>
      <c r="AA72" s="233"/>
      <c r="AB72" s="8"/>
    </row>
    <row r="73" spans="2:28" ht="10.5" customHeight="1" x14ac:dyDescent="0.25">
      <c r="B73" s="316" t="s">
        <v>524</v>
      </c>
      <c r="C73" s="224"/>
      <c r="D73" s="225">
        <v>1</v>
      </c>
      <c r="E73" s="225">
        <v>1</v>
      </c>
      <c r="F73" s="225">
        <v>1</v>
      </c>
      <c r="G73" s="226"/>
      <c r="H73" s="459"/>
      <c r="I73" s="225"/>
      <c r="J73" s="225">
        <v>1</v>
      </c>
      <c r="K73" s="225">
        <v>1</v>
      </c>
      <c r="L73" s="225">
        <v>1</v>
      </c>
      <c r="M73" s="227"/>
      <c r="N73" s="224"/>
      <c r="O73" s="226"/>
      <c r="P73" s="226"/>
      <c r="Q73" s="226"/>
      <c r="R73" s="226"/>
      <c r="S73" s="227"/>
      <c r="T73" s="224"/>
      <c r="U73" s="226"/>
      <c r="V73" s="226"/>
      <c r="W73" s="226"/>
      <c r="X73" s="227"/>
      <c r="Y73" s="224"/>
      <c r="Z73" s="226"/>
      <c r="AA73" s="234"/>
      <c r="AB73" s="8"/>
    </row>
    <row r="74" spans="2:28" ht="10.5" customHeight="1" thickBot="1" x14ac:dyDescent="0.3">
      <c r="B74" s="316" t="s">
        <v>525</v>
      </c>
      <c r="C74" s="235"/>
      <c r="D74" s="460" t="s">
        <v>36</v>
      </c>
      <c r="E74" s="460" t="s">
        <v>36</v>
      </c>
      <c r="F74" s="460" t="s">
        <v>36</v>
      </c>
      <c r="G74" s="236"/>
      <c r="H74" s="236"/>
      <c r="I74" s="236"/>
      <c r="J74" s="460" t="s">
        <v>36</v>
      </c>
      <c r="K74" s="460" t="s">
        <v>36</v>
      </c>
      <c r="L74" s="460" t="s">
        <v>36</v>
      </c>
      <c r="M74" s="237"/>
      <c r="N74" s="235"/>
      <c r="O74" s="236"/>
      <c r="P74" s="236"/>
      <c r="Q74" s="236"/>
      <c r="R74" s="236"/>
      <c r="S74" s="237"/>
      <c r="T74" s="235"/>
      <c r="U74" s="236"/>
      <c r="V74" s="236"/>
      <c r="W74" s="236"/>
      <c r="X74" s="237"/>
      <c r="Y74" s="224"/>
      <c r="Z74" s="226"/>
      <c r="AA74" s="234"/>
      <c r="AB74" s="8"/>
    </row>
    <row r="75" spans="2:28" ht="10.5" customHeight="1" thickBot="1" x14ac:dyDescent="0.3">
      <c r="B75" s="317" t="s">
        <v>526</v>
      </c>
      <c r="C75" s="238"/>
      <c r="D75" s="239"/>
      <c r="E75" s="239"/>
      <c r="F75" s="239"/>
      <c r="G75" s="239"/>
      <c r="H75" s="239"/>
      <c r="I75" s="239"/>
      <c r="J75" s="239"/>
      <c r="K75" s="239"/>
      <c r="L75" s="239"/>
      <c r="M75" s="240"/>
      <c r="N75" s="241"/>
      <c r="O75" s="242"/>
      <c r="P75" s="242"/>
      <c r="Q75" s="242"/>
      <c r="R75" s="242"/>
      <c r="S75" s="243"/>
      <c r="T75" s="241"/>
      <c r="U75" s="242"/>
      <c r="V75" s="242"/>
      <c r="W75" s="242"/>
      <c r="X75" s="243"/>
      <c r="Y75" s="244">
        <v>2</v>
      </c>
      <c r="Z75" s="244">
        <v>2</v>
      </c>
      <c r="AA75" s="245">
        <v>0</v>
      </c>
      <c r="AB75" s="8"/>
    </row>
    <row r="76" spans="2:28" ht="10.5" customHeight="1" thickBot="1" x14ac:dyDescent="0.3">
      <c r="B76" s="249" t="s">
        <v>100</v>
      </c>
      <c r="C76" s="578" t="s">
        <v>101</v>
      </c>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80"/>
      <c r="AB76" s="8"/>
    </row>
    <row r="77" spans="2:28" ht="10.5" customHeight="1" x14ac:dyDescent="0.25">
      <c r="B77" s="250" t="s">
        <v>580</v>
      </c>
      <c r="C77" s="251"/>
      <c r="D77" s="252"/>
      <c r="E77" s="252"/>
      <c r="F77" s="252"/>
      <c r="G77" s="252"/>
      <c r="H77" s="252"/>
      <c r="I77" s="252"/>
      <c r="J77" s="252"/>
      <c r="K77" s="252"/>
      <c r="L77" s="252"/>
      <c r="M77" s="253"/>
      <c r="N77" s="254"/>
      <c r="O77" s="255"/>
      <c r="P77" s="252"/>
      <c r="Q77" s="252"/>
      <c r="R77" s="252"/>
      <c r="S77" s="252"/>
      <c r="T77" s="256"/>
      <c r="U77" s="257"/>
      <c r="V77" s="257"/>
      <c r="W77" s="257"/>
      <c r="X77" s="258"/>
      <c r="Y77" s="259"/>
      <c r="Z77" s="260"/>
      <c r="AA77" s="361"/>
      <c r="AB77" s="8"/>
    </row>
    <row r="78" spans="2:28" ht="10.5" customHeight="1" thickBot="1" x14ac:dyDescent="0.3">
      <c r="B78" s="262" t="s">
        <v>581</v>
      </c>
      <c r="C78" s="235"/>
      <c r="D78" s="236"/>
      <c r="E78" s="236"/>
      <c r="F78" s="236"/>
      <c r="G78" s="236"/>
      <c r="H78" s="236"/>
      <c r="I78" s="236"/>
      <c r="J78" s="236"/>
      <c r="K78" s="236"/>
      <c r="L78" s="236"/>
      <c r="M78" s="237"/>
      <c r="N78" s="235"/>
      <c r="O78" s="236"/>
      <c r="P78" s="236"/>
      <c r="Q78" s="236"/>
      <c r="R78" s="236"/>
      <c r="S78" s="237"/>
      <c r="T78" s="224"/>
      <c r="U78" s="226"/>
      <c r="V78" s="226"/>
      <c r="W78" s="226"/>
      <c r="X78" s="227"/>
      <c r="Y78" s="225">
        <v>14</v>
      </c>
      <c r="Z78" s="225">
        <v>23</v>
      </c>
      <c r="AA78" s="230">
        <v>0</v>
      </c>
      <c r="AB78" s="8"/>
    </row>
    <row r="79" spans="2:28" ht="10.5" customHeight="1" x14ac:dyDescent="0.25">
      <c r="B79" s="318" t="s">
        <v>553</v>
      </c>
      <c r="C79" s="264"/>
      <c r="D79" s="265"/>
      <c r="E79" s="265"/>
      <c r="F79" s="265"/>
      <c r="G79" s="265"/>
      <c r="H79" s="265"/>
      <c r="I79" s="265"/>
      <c r="J79" s="265"/>
      <c r="K79" s="265"/>
      <c r="L79" s="265"/>
      <c r="M79" s="266"/>
      <c r="N79" s="267"/>
      <c r="O79" s="268"/>
      <c r="P79" s="265"/>
      <c r="Q79" s="265"/>
      <c r="R79" s="265"/>
      <c r="S79" s="266"/>
      <c r="T79" s="246" t="s">
        <v>36</v>
      </c>
      <c r="U79" s="247" t="s">
        <v>36</v>
      </c>
      <c r="V79" s="247" t="s">
        <v>36</v>
      </c>
      <c r="W79" s="247" t="s">
        <v>36</v>
      </c>
      <c r="X79" s="248" t="s">
        <v>36</v>
      </c>
      <c r="Y79" s="231"/>
      <c r="Z79" s="232"/>
      <c r="AA79" s="233"/>
      <c r="AB79" s="8"/>
    </row>
    <row r="80" spans="2:28" ht="10.5" customHeight="1" thickBot="1" x14ac:dyDescent="0.3">
      <c r="B80" s="319" t="s">
        <v>554</v>
      </c>
      <c r="C80" s="238"/>
      <c r="D80" s="239"/>
      <c r="E80" s="239"/>
      <c r="F80" s="239"/>
      <c r="G80" s="239"/>
      <c r="H80" s="239"/>
      <c r="I80" s="239"/>
      <c r="J80" s="239"/>
      <c r="K80" s="239"/>
      <c r="L80" s="239"/>
      <c r="M80" s="240"/>
      <c r="N80" s="241"/>
      <c r="O80" s="242"/>
      <c r="P80" s="242"/>
      <c r="Q80" s="242"/>
      <c r="R80" s="242"/>
      <c r="S80" s="243"/>
      <c r="T80" s="241"/>
      <c r="U80" s="242"/>
      <c r="V80" s="242"/>
      <c r="W80" s="242"/>
      <c r="X80" s="243"/>
      <c r="Y80" s="269">
        <v>14</v>
      </c>
      <c r="Z80" s="270">
        <v>26</v>
      </c>
      <c r="AA80" s="271">
        <v>0</v>
      </c>
      <c r="AB80" s="8"/>
    </row>
    <row r="81" spans="1:31" ht="10.5" customHeight="1" x14ac:dyDescent="0.25">
      <c r="B81" s="318" t="s">
        <v>527</v>
      </c>
      <c r="C81" s="264"/>
      <c r="D81" s="265"/>
      <c r="E81" s="265"/>
      <c r="F81" s="265"/>
      <c r="G81" s="265"/>
      <c r="H81" s="265"/>
      <c r="I81" s="265"/>
      <c r="J81" s="265"/>
      <c r="K81" s="265"/>
      <c r="L81" s="265"/>
      <c r="M81" s="266"/>
      <c r="N81" s="267"/>
      <c r="O81" s="268"/>
      <c r="P81" s="265"/>
      <c r="Q81" s="265"/>
      <c r="R81" s="265"/>
      <c r="S81" s="266"/>
      <c r="T81" s="246" t="s">
        <v>36</v>
      </c>
      <c r="U81" s="247" t="s">
        <v>36</v>
      </c>
      <c r="V81" s="247" t="s">
        <v>36</v>
      </c>
      <c r="W81" s="247" t="s">
        <v>36</v>
      </c>
      <c r="X81" s="248" t="s">
        <v>36</v>
      </c>
      <c r="Y81" s="231"/>
      <c r="Z81" s="232"/>
      <c r="AA81" s="233"/>
      <c r="AB81" s="8"/>
    </row>
    <row r="82" spans="1:31" ht="10.5" customHeight="1" thickBot="1" x14ac:dyDescent="0.3">
      <c r="B82" s="319" t="s">
        <v>528</v>
      </c>
      <c r="C82" s="238"/>
      <c r="D82" s="239"/>
      <c r="E82" s="239"/>
      <c r="F82" s="239"/>
      <c r="G82" s="239"/>
      <c r="H82" s="239"/>
      <c r="I82" s="239"/>
      <c r="J82" s="239"/>
      <c r="K82" s="239"/>
      <c r="L82" s="239"/>
      <c r="M82" s="240"/>
      <c r="N82" s="241"/>
      <c r="O82" s="242"/>
      <c r="P82" s="242"/>
      <c r="Q82" s="242"/>
      <c r="R82" s="242"/>
      <c r="S82" s="243"/>
      <c r="T82" s="241"/>
      <c r="U82" s="242"/>
      <c r="V82" s="242"/>
      <c r="W82" s="242"/>
      <c r="X82" s="243"/>
      <c r="Y82" s="269">
        <v>14</v>
      </c>
      <c r="Z82" s="270">
        <v>26</v>
      </c>
      <c r="AA82" s="271">
        <v>0</v>
      </c>
      <c r="AB82" s="8"/>
    </row>
    <row r="83" spans="1:31" ht="10.5" customHeight="1" x14ac:dyDescent="0.25">
      <c r="B83" s="272" t="s">
        <v>102</v>
      </c>
      <c r="C83" s="154"/>
      <c r="D83" s="154"/>
      <c r="E83" s="154"/>
      <c r="F83" s="154"/>
      <c r="G83" s="154"/>
      <c r="H83" s="154"/>
      <c r="I83" s="154"/>
      <c r="J83" s="154"/>
      <c r="K83" s="154"/>
      <c r="L83" s="154"/>
      <c r="M83" s="154"/>
      <c r="O83" s="154"/>
      <c r="P83" s="154"/>
      <c r="Q83" s="154"/>
      <c r="R83" s="154"/>
      <c r="S83" s="154"/>
      <c r="T83" s="154"/>
      <c r="U83" s="154"/>
      <c r="V83" s="154"/>
      <c r="W83" s="154"/>
      <c r="X83" s="154"/>
      <c r="Y83" s="154"/>
      <c r="Z83" s="154"/>
      <c r="AA83" s="154"/>
      <c r="AB83" s="8"/>
    </row>
    <row r="84" spans="1:31" ht="10.5" customHeight="1" x14ac:dyDescent="0.25">
      <c r="B84" s="273" t="s">
        <v>103</v>
      </c>
      <c r="C84" s="154"/>
      <c r="D84" s="154"/>
      <c r="E84" s="154"/>
      <c r="F84" s="154"/>
      <c r="G84" s="154"/>
      <c r="H84" s="154"/>
      <c r="I84" s="154"/>
      <c r="J84" s="154"/>
      <c r="K84" s="154"/>
      <c r="L84" s="154"/>
      <c r="M84" s="154"/>
      <c r="O84" s="154"/>
      <c r="P84" s="154"/>
      <c r="Q84" s="154"/>
      <c r="R84" s="154"/>
      <c r="S84" s="154"/>
      <c r="T84" s="154"/>
      <c r="U84" s="154"/>
      <c r="V84" s="154"/>
      <c r="W84" s="154"/>
      <c r="X84" s="154"/>
      <c r="Y84" s="154"/>
      <c r="Z84" s="154"/>
      <c r="AA84" s="154"/>
    </row>
    <row r="85" spans="1:31" ht="10.5" customHeight="1" x14ac:dyDescent="0.25">
      <c r="B85" s="273" t="s">
        <v>676</v>
      </c>
      <c r="C85" s="154"/>
      <c r="D85" s="154"/>
      <c r="E85" s="154"/>
      <c r="F85" s="154"/>
      <c r="G85" s="154"/>
      <c r="H85" s="154"/>
      <c r="I85" s="154"/>
      <c r="J85" s="154"/>
      <c r="K85" s="154"/>
      <c r="L85" s="154"/>
      <c r="M85" s="154"/>
      <c r="O85" s="154"/>
      <c r="P85" s="154"/>
      <c r="Q85" s="154"/>
      <c r="R85" s="154"/>
      <c r="S85" s="154"/>
      <c r="T85" s="154"/>
      <c r="U85" s="154"/>
      <c r="V85" s="154"/>
      <c r="W85" s="154"/>
      <c r="X85" s="154"/>
      <c r="Y85" s="154"/>
      <c r="Z85" s="154"/>
      <c r="AA85" s="154"/>
    </row>
    <row r="86" spans="1:31" ht="10.5" customHeight="1" x14ac:dyDescent="0.25">
      <c r="B86" s="274" t="s">
        <v>583</v>
      </c>
      <c r="O86" s="8"/>
      <c r="P86" s="8"/>
      <c r="Q86" s="8"/>
      <c r="R86" s="8"/>
      <c r="S86" s="8"/>
      <c r="T86" s="8"/>
      <c r="U86" s="8"/>
      <c r="V86" s="8"/>
      <c r="W86" s="8"/>
      <c r="AC86" s="8"/>
      <c r="AD86" s="8"/>
      <c r="AE86" s="8"/>
    </row>
    <row r="87" spans="1:31" ht="10.5" customHeight="1" x14ac:dyDescent="0.25">
      <c r="B87" s="274"/>
      <c r="O87" s="8"/>
      <c r="P87" s="8"/>
      <c r="Q87" s="8"/>
      <c r="R87" s="8"/>
      <c r="S87" s="8"/>
      <c r="T87" s="8"/>
      <c r="U87" s="8"/>
      <c r="V87" s="8"/>
      <c r="W87" s="8"/>
      <c r="AC87" s="8"/>
      <c r="AD87" s="8"/>
      <c r="AE87" s="8"/>
    </row>
    <row r="88" spans="1:31" ht="10.5" customHeight="1" thickBot="1" x14ac:dyDescent="0.3">
      <c r="B88" s="275"/>
      <c r="O88" s="8"/>
      <c r="P88" s="8"/>
      <c r="Q88" s="8"/>
      <c r="R88" s="8"/>
      <c r="S88" s="8"/>
      <c r="T88" s="8"/>
      <c r="U88" s="8"/>
      <c r="V88" s="8"/>
      <c r="W88" s="8"/>
      <c r="AC88" s="8"/>
      <c r="AD88" s="8"/>
      <c r="AE88" s="8"/>
    </row>
    <row r="89" spans="1:31" ht="6.75" customHeight="1" thickBot="1" x14ac:dyDescent="0.3">
      <c r="B89" s="591" t="s">
        <v>105</v>
      </c>
      <c r="P89" s="593" t="s">
        <v>106</v>
      </c>
      <c r="Q89" s="593"/>
      <c r="R89" s="593"/>
      <c r="S89" s="593"/>
      <c r="T89" s="593"/>
      <c r="U89" s="461"/>
      <c r="V89" s="8"/>
      <c r="W89" s="8"/>
    </row>
    <row r="90" spans="1:31" ht="9" customHeight="1" thickBot="1" x14ac:dyDescent="0.3">
      <c r="B90" s="592"/>
      <c r="C90" s="594" t="s">
        <v>107</v>
      </c>
      <c r="D90" s="582"/>
      <c r="E90" s="581" t="s">
        <v>677</v>
      </c>
      <c r="F90" s="582"/>
      <c r="G90" s="581" t="s">
        <v>234</v>
      </c>
      <c r="H90" s="582"/>
      <c r="I90" s="581" t="s">
        <v>64</v>
      </c>
      <c r="J90" s="582"/>
      <c r="K90" s="581" t="s">
        <v>110</v>
      </c>
      <c r="L90" s="582"/>
      <c r="M90" s="583" t="s">
        <v>111</v>
      </c>
      <c r="N90" s="584"/>
      <c r="P90" s="593"/>
      <c r="Q90" s="593"/>
      <c r="R90" s="593"/>
      <c r="S90" s="593"/>
      <c r="T90" s="593"/>
      <c r="U90" s="588" t="s">
        <v>129</v>
      </c>
      <c r="V90" s="589"/>
      <c r="W90" s="590"/>
    </row>
    <row r="91" spans="1:31" ht="24.75" customHeight="1" thickBot="1" x14ac:dyDescent="0.3">
      <c r="B91" s="277" t="s">
        <v>530</v>
      </c>
      <c r="C91" s="278" t="s">
        <v>113</v>
      </c>
      <c r="D91" s="279" t="s">
        <v>114</v>
      </c>
      <c r="E91" s="278" t="s">
        <v>113</v>
      </c>
      <c r="F91" s="279" t="s">
        <v>114</v>
      </c>
      <c r="G91" s="278" t="s">
        <v>113</v>
      </c>
      <c r="H91" s="279" t="s">
        <v>114</v>
      </c>
      <c r="I91" s="278" t="s">
        <v>113</v>
      </c>
      <c r="J91" s="279" t="s">
        <v>114</v>
      </c>
      <c r="K91" s="278" t="s">
        <v>113</v>
      </c>
      <c r="L91" s="279" t="s">
        <v>114</v>
      </c>
      <c r="M91" s="278" t="s">
        <v>113</v>
      </c>
      <c r="N91" s="279" t="s">
        <v>114</v>
      </c>
      <c r="P91" s="611"/>
      <c r="Q91" s="611"/>
      <c r="R91" s="611"/>
      <c r="S91" s="611"/>
      <c r="T91" s="611"/>
      <c r="U91" s="280" t="s">
        <v>532</v>
      </c>
      <c r="V91" s="436" t="s">
        <v>589</v>
      </c>
      <c r="W91" s="280" t="s">
        <v>590</v>
      </c>
    </row>
    <row r="92" spans="1:31" ht="9.75" customHeight="1" x14ac:dyDescent="0.25">
      <c r="A92" s="281"/>
      <c r="B92" s="282" t="s">
        <v>653</v>
      </c>
      <c r="C92" s="283">
        <v>11</v>
      </c>
      <c r="D92" s="199">
        <v>12</v>
      </c>
      <c r="E92" s="283">
        <v>6</v>
      </c>
      <c r="F92" s="199">
        <v>7</v>
      </c>
      <c r="G92" s="283">
        <v>5</v>
      </c>
      <c r="H92" s="199">
        <v>5</v>
      </c>
      <c r="I92" s="283">
        <v>3</v>
      </c>
      <c r="J92" s="199">
        <v>4</v>
      </c>
      <c r="K92" s="283">
        <v>3</v>
      </c>
      <c r="L92" s="199">
        <v>3</v>
      </c>
      <c r="M92" s="283">
        <v>2</v>
      </c>
      <c r="N92" s="200">
        <v>2</v>
      </c>
      <c r="P92" s="535" t="s">
        <v>115</v>
      </c>
      <c r="Q92" s="536"/>
      <c r="R92" s="536"/>
      <c r="S92" s="536"/>
      <c r="T92" s="537"/>
      <c r="U92" s="168">
        <v>28</v>
      </c>
      <c r="V92" s="362">
        <v>29</v>
      </c>
      <c r="W92" s="362">
        <v>29</v>
      </c>
    </row>
    <row r="93" spans="1:31" x14ac:dyDescent="0.25">
      <c r="B93" s="285" t="s">
        <v>116</v>
      </c>
      <c r="C93" s="286">
        <v>8</v>
      </c>
      <c r="D93" s="287">
        <v>5</v>
      </c>
      <c r="E93" s="286">
        <v>10</v>
      </c>
      <c r="F93" s="287">
        <v>4</v>
      </c>
      <c r="G93" s="286">
        <v>0</v>
      </c>
      <c r="H93" s="287">
        <v>0</v>
      </c>
      <c r="I93" s="286">
        <v>0</v>
      </c>
      <c r="J93" s="287">
        <v>0</v>
      </c>
      <c r="K93" s="286">
        <v>0</v>
      </c>
      <c r="L93" s="287">
        <v>0</v>
      </c>
      <c r="M93" s="286">
        <v>0</v>
      </c>
      <c r="N93" s="219">
        <v>0</v>
      </c>
      <c r="P93" s="538" t="s">
        <v>117</v>
      </c>
      <c r="Q93" s="539"/>
      <c r="R93" s="539"/>
      <c r="S93" s="539"/>
      <c r="T93" s="540"/>
      <c r="U93" s="287">
        <v>41</v>
      </c>
      <c r="V93" s="363">
        <v>41</v>
      </c>
      <c r="W93" s="363">
        <v>41</v>
      </c>
    </row>
    <row r="94" spans="1:31" ht="9.75" thickBot="1" x14ac:dyDescent="0.3">
      <c r="B94" s="289" t="s">
        <v>531</v>
      </c>
      <c r="C94" s="290">
        <v>19</v>
      </c>
      <c r="D94" s="186">
        <v>17</v>
      </c>
      <c r="E94" s="290">
        <v>16</v>
      </c>
      <c r="F94" s="186">
        <v>11</v>
      </c>
      <c r="G94" s="290">
        <v>5</v>
      </c>
      <c r="H94" s="186">
        <v>5</v>
      </c>
      <c r="I94" s="290">
        <v>3</v>
      </c>
      <c r="J94" s="186">
        <v>4</v>
      </c>
      <c r="K94" s="290">
        <v>3</v>
      </c>
      <c r="L94" s="186">
        <v>3</v>
      </c>
      <c r="M94" s="290">
        <v>2</v>
      </c>
      <c r="N94" s="187">
        <v>2</v>
      </c>
      <c r="P94" s="541" t="s">
        <v>533</v>
      </c>
      <c r="Q94" s="542"/>
      <c r="R94" s="542"/>
      <c r="S94" s="542"/>
      <c r="T94" s="543"/>
      <c r="U94" s="186">
        <v>69</v>
      </c>
      <c r="V94" s="364">
        <v>70</v>
      </c>
      <c r="W94" s="364">
        <v>70</v>
      </c>
    </row>
    <row r="95" spans="1:31" ht="10.5" customHeight="1" x14ac:dyDescent="0.25">
      <c r="B95" s="275" t="s">
        <v>678</v>
      </c>
      <c r="U95" s="8"/>
    </row>
    <row r="96" spans="1:31" ht="10.5" customHeight="1" x14ac:dyDescent="0.25">
      <c r="B96" s="275" t="s">
        <v>679</v>
      </c>
    </row>
    <row r="97" spans="2:29" ht="10.5" customHeight="1" x14ac:dyDescent="0.25">
      <c r="B97" s="275" t="s">
        <v>680</v>
      </c>
    </row>
    <row r="98" spans="2:29" ht="10.5" customHeight="1" x14ac:dyDescent="0.25">
      <c r="B98" s="275"/>
    </row>
    <row r="100" spans="2:29" ht="15" customHeight="1" x14ac:dyDescent="0.25">
      <c r="B100" s="294" t="s">
        <v>146</v>
      </c>
      <c r="C100" s="295"/>
      <c r="D100" s="295"/>
      <c r="E100" s="295"/>
      <c r="F100" s="295"/>
      <c r="G100" s="295"/>
      <c r="H100" s="295"/>
      <c r="I100" s="295"/>
      <c r="L100" s="294" t="s">
        <v>147</v>
      </c>
      <c r="M100" s="295"/>
      <c r="N100" s="295"/>
      <c r="O100" s="295"/>
      <c r="P100" s="295"/>
      <c r="Q100" s="295"/>
      <c r="R100" s="295"/>
      <c r="S100" s="295"/>
      <c r="T100" s="295"/>
      <c r="U100" s="295"/>
      <c r="V100" s="295"/>
      <c r="W100" s="295"/>
      <c r="X100" s="295"/>
      <c r="Y100" s="295"/>
      <c r="Z100" s="295"/>
      <c r="AA100" s="295"/>
      <c r="AB100" s="295"/>
      <c r="AC100" s="295"/>
    </row>
    <row r="101" spans="2:29" ht="14.25" customHeight="1" x14ac:dyDescent="0.25">
      <c r="B101" s="294" t="s">
        <v>663</v>
      </c>
      <c r="L101" s="294" t="s">
        <v>662</v>
      </c>
      <c r="M101" s="295"/>
      <c r="N101" s="295"/>
      <c r="O101" s="295"/>
    </row>
  </sheetData>
  <mergeCells count="35">
    <mergeCell ref="B21:C21"/>
    <mergeCell ref="B6:C6"/>
    <mergeCell ref="B10:C10"/>
    <mergeCell ref="B11:C11"/>
    <mergeCell ref="B12:C12"/>
    <mergeCell ref="B15:C15"/>
    <mergeCell ref="B61:F61"/>
    <mergeCell ref="N61:X61"/>
    <mergeCell ref="Y61:AA61"/>
    <mergeCell ref="B26:C26"/>
    <mergeCell ref="B30:C30"/>
    <mergeCell ref="B31:C31"/>
    <mergeCell ref="B32:C32"/>
    <mergeCell ref="B33:C33"/>
    <mergeCell ref="F34:G34"/>
    <mergeCell ref="B40:F40"/>
    <mergeCell ref="Y44:Z44"/>
    <mergeCell ref="Y45:Z45"/>
    <mergeCell ref="Y50:Z50"/>
    <mergeCell ref="Y52:Z52"/>
    <mergeCell ref="B89:B90"/>
    <mergeCell ref="P89:T90"/>
    <mergeCell ref="C90:D90"/>
    <mergeCell ref="E90:F90"/>
    <mergeCell ref="G90:H90"/>
    <mergeCell ref="I90:J90"/>
    <mergeCell ref="K90:L90"/>
    <mergeCell ref="M90:N90"/>
    <mergeCell ref="P91:T91"/>
    <mergeCell ref="P92:T92"/>
    <mergeCell ref="P93:T93"/>
    <mergeCell ref="P94:T94"/>
    <mergeCell ref="C63:AA63"/>
    <mergeCell ref="C76:AA76"/>
    <mergeCell ref="U90:W90"/>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8" max="32" man="1"/>
    <brk id="98"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14CE-0351-4FA0-8B51-195534F271D9}">
  <dimension ref="A1:AI106"/>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7109375" style="81" customWidth="1"/>
    <col min="2" max="2" width="44.5703125" style="1" customWidth="1"/>
    <col min="3" max="3" width="6.85546875" style="1" customWidth="1"/>
    <col min="4" max="4" width="7.85546875" style="1" customWidth="1"/>
    <col min="5" max="5" width="6.85546875" style="1" customWidth="1"/>
    <col min="6" max="6" width="7.5703125" style="1" customWidth="1"/>
    <col min="7" max="7" width="7.28515625" style="1" customWidth="1"/>
    <col min="8" max="12" width="6.85546875" style="1" customWidth="1"/>
    <col min="13" max="13" width="5.85546875" style="1" customWidth="1"/>
    <col min="14" max="14" width="5.7109375" style="1" customWidth="1"/>
    <col min="15" max="19" width="4.7109375" style="1" customWidth="1"/>
    <col min="20" max="20" width="4.28515625" style="1" customWidth="1"/>
    <col min="21" max="21" width="4.7109375" style="1" customWidth="1"/>
    <col min="22" max="22" width="5" style="1" customWidth="1"/>
    <col min="23" max="23" width="4.7109375" style="1" customWidth="1"/>
    <col min="24" max="24" width="4.28515625" style="1" customWidth="1"/>
    <col min="25" max="26" width="5.28515625" style="1" customWidth="1"/>
    <col min="27" max="27" width="4.85546875" style="1" customWidth="1"/>
    <col min="28" max="30" width="4.140625" style="1" customWidth="1"/>
    <col min="31" max="31" width="4.42578125" style="1" customWidth="1"/>
    <col min="32" max="32" width="6" style="1" customWidth="1"/>
    <col min="33" max="33" width="6.85546875" style="1" customWidth="1"/>
    <col min="34" max="34" width="4.5703125" style="1" customWidth="1"/>
    <col min="35" max="16384" width="11.42578125" style="1"/>
  </cols>
  <sheetData>
    <row r="1" spans="2:35" ht="3" customHeight="1" x14ac:dyDescent="0.25"/>
    <row r="2" spans="2:35" ht="15" customHeight="1" x14ac:dyDescent="0.25">
      <c r="B2" s="2" t="s">
        <v>681</v>
      </c>
      <c r="C2" s="3"/>
      <c r="D2" s="4"/>
      <c r="E2" s="4"/>
      <c r="F2" s="4"/>
      <c r="AF2" s="5"/>
    </row>
    <row r="3" spans="2:35" ht="11.25" customHeight="1" x14ac:dyDescent="0.25">
      <c r="B3" s="6"/>
      <c r="C3" s="6"/>
      <c r="M3" s="7" t="s">
        <v>682</v>
      </c>
    </row>
    <row r="4" spans="2:35" ht="11.25" customHeight="1" x14ac:dyDescent="0.25">
      <c r="B4" s="9" t="s">
        <v>1</v>
      </c>
      <c r="C4" s="9"/>
      <c r="H4" s="10"/>
      <c r="I4" s="8" t="s">
        <v>2</v>
      </c>
      <c r="M4" s="7" t="s">
        <v>683</v>
      </c>
    </row>
    <row r="5" spans="2:35"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5"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5"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64</v>
      </c>
      <c r="AA7" s="365" t="s">
        <v>269</v>
      </c>
      <c r="AB7" s="365" t="s">
        <v>175</v>
      </c>
      <c r="AC7" s="365" t="s">
        <v>232</v>
      </c>
      <c r="AD7" s="365" t="s">
        <v>212</v>
      </c>
      <c r="AE7" s="365" t="s">
        <v>387</v>
      </c>
      <c r="AF7" s="366" t="s">
        <v>32</v>
      </c>
      <c r="AG7" s="29" t="s">
        <v>33</v>
      </c>
      <c r="AH7" s="8"/>
    </row>
    <row r="8" spans="2:35"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c r="AI8" s="8"/>
    </row>
    <row r="9" spans="2:35" ht="10.5" customHeight="1" x14ac:dyDescent="0.25">
      <c r="B9" s="40"/>
      <c r="C9" s="41" t="s">
        <v>34</v>
      </c>
      <c r="D9" s="42">
        <v>1.73</v>
      </c>
      <c r="E9" s="43" t="s">
        <v>36</v>
      </c>
      <c r="F9" s="42">
        <v>39.85</v>
      </c>
      <c r="G9" s="42" t="s">
        <v>36</v>
      </c>
      <c r="H9" s="42">
        <v>6.2100000000000009</v>
      </c>
      <c r="I9" s="42">
        <v>88.12</v>
      </c>
      <c r="J9" s="43" t="s">
        <v>36</v>
      </c>
      <c r="K9" s="42">
        <v>170.45</v>
      </c>
      <c r="L9" s="42">
        <v>37.380000000000003</v>
      </c>
      <c r="M9" s="42">
        <v>22.43</v>
      </c>
      <c r="N9" s="42">
        <v>13.719999999999999</v>
      </c>
      <c r="O9" s="42">
        <v>23.79</v>
      </c>
      <c r="P9" s="42">
        <v>34.04</v>
      </c>
      <c r="Q9" s="42">
        <v>9.81</v>
      </c>
      <c r="R9" s="42">
        <v>8.0400000000000009</v>
      </c>
      <c r="S9" s="42" t="s">
        <v>36</v>
      </c>
      <c r="T9" s="42">
        <v>3.47</v>
      </c>
      <c r="U9" s="44">
        <v>5.67</v>
      </c>
      <c r="V9" s="45">
        <v>28.699999999999996</v>
      </c>
      <c r="W9" s="46">
        <v>23.130000000000003</v>
      </c>
      <c r="X9" s="44">
        <v>3.74</v>
      </c>
      <c r="Y9" s="42">
        <v>15.44</v>
      </c>
      <c r="Z9" s="43" t="s">
        <v>36</v>
      </c>
      <c r="AA9" s="43" t="s">
        <v>36</v>
      </c>
      <c r="AB9" s="43" t="s">
        <v>36</v>
      </c>
      <c r="AC9" s="43" t="s">
        <v>36</v>
      </c>
      <c r="AD9" s="43" t="s">
        <v>36</v>
      </c>
      <c r="AE9" s="43" t="s">
        <v>36</v>
      </c>
      <c r="AF9" s="47" t="s">
        <v>36</v>
      </c>
      <c r="AG9" s="48">
        <f>SUM(D9:AF9)</f>
        <v>535.72000000000014</v>
      </c>
      <c r="AH9" s="8"/>
      <c r="AI9" s="8"/>
    </row>
    <row r="10" spans="2:35" ht="12" customHeight="1" x14ac:dyDescent="0.25">
      <c r="B10" s="546" t="s">
        <v>37</v>
      </c>
      <c r="C10" s="547"/>
      <c r="D10" s="49">
        <v>562.66349463366259</v>
      </c>
      <c r="E10" s="50" t="s">
        <v>36</v>
      </c>
      <c r="F10" s="49">
        <v>37.625365303587778</v>
      </c>
      <c r="G10" s="49" t="s">
        <v>36</v>
      </c>
      <c r="H10" s="49">
        <v>0</v>
      </c>
      <c r="I10" s="49">
        <v>4.5627894512362932</v>
      </c>
      <c r="J10" s="50" t="s">
        <v>36</v>
      </c>
      <c r="K10" s="49">
        <v>68.82814096965393</v>
      </c>
      <c r="L10" s="49">
        <v>40.150987778922385</v>
      </c>
      <c r="M10" s="49">
        <v>15.09205000713451</v>
      </c>
      <c r="N10" s="49">
        <v>26.754685761992718</v>
      </c>
      <c r="O10" s="49">
        <v>29.886055918749719</v>
      </c>
      <c r="P10" s="49">
        <v>52.57929801373885</v>
      </c>
      <c r="Q10" s="49">
        <v>28.31434788173544</v>
      </c>
      <c r="R10" s="49">
        <v>24.61206875729652</v>
      </c>
      <c r="S10" s="49" t="s">
        <v>36</v>
      </c>
      <c r="T10" s="49">
        <v>21.642654055548661</v>
      </c>
      <c r="U10" s="51">
        <v>28.14404033438402</v>
      </c>
      <c r="V10" s="52">
        <v>0</v>
      </c>
      <c r="W10" s="53">
        <v>0</v>
      </c>
      <c r="X10" s="51">
        <v>0</v>
      </c>
      <c r="Y10" s="49">
        <v>383.36737140094107</v>
      </c>
      <c r="Z10" s="50" t="s">
        <v>36</v>
      </c>
      <c r="AA10" s="50" t="s">
        <v>36</v>
      </c>
      <c r="AB10" s="50" t="s">
        <v>36</v>
      </c>
      <c r="AC10" s="50" t="s">
        <v>36</v>
      </c>
      <c r="AD10" s="50" t="s">
        <v>36</v>
      </c>
      <c r="AE10" s="50" t="s">
        <v>36</v>
      </c>
      <c r="AF10" s="54" t="s">
        <v>36</v>
      </c>
      <c r="AG10" s="48">
        <f t="shared" ref="AG10:AG13" si="0">SUM(D10:AF10)</f>
        <v>1324.2233502685842</v>
      </c>
      <c r="AH10" s="8"/>
      <c r="AI10" s="8"/>
    </row>
    <row r="11" spans="2:35" ht="10.5" customHeight="1" x14ac:dyDescent="0.25">
      <c r="B11" s="548" t="s">
        <v>38</v>
      </c>
      <c r="C11" s="549"/>
      <c r="D11" s="49">
        <v>0</v>
      </c>
      <c r="E11" s="50" t="s">
        <v>36</v>
      </c>
      <c r="F11" s="49">
        <v>0</v>
      </c>
      <c r="G11" s="49" t="s">
        <v>36</v>
      </c>
      <c r="H11" s="49">
        <v>0</v>
      </c>
      <c r="I11" s="49">
        <v>0</v>
      </c>
      <c r="J11" s="50" t="s">
        <v>36</v>
      </c>
      <c r="K11" s="49">
        <v>0</v>
      </c>
      <c r="L11" s="49">
        <v>0</v>
      </c>
      <c r="M11" s="49">
        <v>0</v>
      </c>
      <c r="N11" s="49">
        <v>0</v>
      </c>
      <c r="O11" s="49">
        <v>0</v>
      </c>
      <c r="P11" s="49">
        <v>0</v>
      </c>
      <c r="Q11" s="49">
        <v>0</v>
      </c>
      <c r="R11" s="49">
        <v>0</v>
      </c>
      <c r="S11" s="49" t="s">
        <v>36</v>
      </c>
      <c r="T11" s="49">
        <v>0</v>
      </c>
      <c r="U11" s="51">
        <v>0</v>
      </c>
      <c r="V11" s="52">
        <v>0</v>
      </c>
      <c r="W11" s="53">
        <v>0</v>
      </c>
      <c r="X11" s="51">
        <v>0</v>
      </c>
      <c r="Y11" s="49">
        <v>0</v>
      </c>
      <c r="Z11" s="50" t="s">
        <v>36</v>
      </c>
      <c r="AA11" s="50" t="s">
        <v>36</v>
      </c>
      <c r="AB11" s="50" t="s">
        <v>36</v>
      </c>
      <c r="AC11" s="50" t="s">
        <v>36</v>
      </c>
      <c r="AD11" s="50" t="s">
        <v>36</v>
      </c>
      <c r="AE11" s="50" t="s">
        <v>36</v>
      </c>
      <c r="AF11" s="54" t="s">
        <v>36</v>
      </c>
      <c r="AG11" s="48">
        <f t="shared" si="0"/>
        <v>0</v>
      </c>
      <c r="AH11" s="8"/>
      <c r="AI11" s="8"/>
    </row>
    <row r="12" spans="2:35" ht="17.100000000000001" customHeight="1" x14ac:dyDescent="0.25">
      <c r="B12" s="550" t="s">
        <v>39</v>
      </c>
      <c r="C12" s="551"/>
      <c r="D12" s="49">
        <v>10.119999999999999</v>
      </c>
      <c r="E12" s="50" t="s">
        <v>36</v>
      </c>
      <c r="F12" s="49">
        <v>0</v>
      </c>
      <c r="G12" s="49" t="s">
        <v>36</v>
      </c>
      <c r="H12" s="49">
        <v>0</v>
      </c>
      <c r="I12" s="49">
        <v>1</v>
      </c>
      <c r="J12" s="50" t="s">
        <v>36</v>
      </c>
      <c r="K12" s="49">
        <v>7.58</v>
      </c>
      <c r="L12" s="49">
        <v>4.2699999999999996</v>
      </c>
      <c r="M12" s="49">
        <v>4.6500000000000004</v>
      </c>
      <c r="N12" s="49">
        <v>1.5</v>
      </c>
      <c r="O12" s="49">
        <v>3.06</v>
      </c>
      <c r="P12" s="49">
        <v>1.63</v>
      </c>
      <c r="Q12" s="49">
        <v>2</v>
      </c>
      <c r="R12" s="49">
        <v>1.67</v>
      </c>
      <c r="S12" s="49" t="s">
        <v>36</v>
      </c>
      <c r="T12" s="49">
        <v>0</v>
      </c>
      <c r="U12" s="51">
        <v>2.8</v>
      </c>
      <c r="V12" s="52">
        <v>0</v>
      </c>
      <c r="W12" s="53">
        <v>0</v>
      </c>
      <c r="X12" s="49">
        <v>0</v>
      </c>
      <c r="Y12" s="49">
        <v>22.849999999999998</v>
      </c>
      <c r="Z12" s="50" t="s">
        <v>36</v>
      </c>
      <c r="AA12" s="50" t="s">
        <v>36</v>
      </c>
      <c r="AB12" s="50" t="s">
        <v>36</v>
      </c>
      <c r="AC12" s="50" t="s">
        <v>36</v>
      </c>
      <c r="AD12" s="50" t="s">
        <v>36</v>
      </c>
      <c r="AE12" s="50" t="s">
        <v>36</v>
      </c>
      <c r="AF12" s="50" t="s">
        <v>36</v>
      </c>
      <c r="AG12" s="55">
        <f t="shared" si="0"/>
        <v>63.129999999999995</v>
      </c>
      <c r="AH12" s="8"/>
      <c r="AI12" s="8"/>
    </row>
    <row r="13" spans="2:35" ht="10.5" customHeight="1" x14ac:dyDescent="0.25">
      <c r="B13" s="56"/>
      <c r="C13" s="57" t="s">
        <v>40</v>
      </c>
      <c r="D13" s="49">
        <f>SUM(D9:D12)</f>
        <v>574.51349463366262</v>
      </c>
      <c r="E13" s="50" t="s">
        <v>36</v>
      </c>
      <c r="F13" s="49">
        <f t="shared" ref="F13:Y13" si="1">SUM(F9:F12)</f>
        <v>77.475365303587779</v>
      </c>
      <c r="G13" s="49" t="s">
        <v>36</v>
      </c>
      <c r="H13" s="49">
        <f t="shared" si="1"/>
        <v>6.2100000000000009</v>
      </c>
      <c r="I13" s="49">
        <f t="shared" si="1"/>
        <v>93.682789451236303</v>
      </c>
      <c r="J13" s="50" t="s">
        <v>36</v>
      </c>
      <c r="K13" s="49">
        <f t="shared" si="1"/>
        <v>246.85814096965393</v>
      </c>
      <c r="L13" s="49">
        <f t="shared" si="1"/>
        <v>81.800987778922391</v>
      </c>
      <c r="M13" s="49">
        <f t="shared" si="1"/>
        <v>42.172050007134509</v>
      </c>
      <c r="N13" s="49">
        <f t="shared" si="1"/>
        <v>41.974685761992717</v>
      </c>
      <c r="O13" s="49">
        <f t="shared" si="1"/>
        <v>56.73605591874972</v>
      </c>
      <c r="P13" s="49">
        <f t="shared" si="1"/>
        <v>88.249298013738837</v>
      </c>
      <c r="Q13" s="49">
        <f t="shared" si="1"/>
        <v>40.124347881735439</v>
      </c>
      <c r="R13" s="49">
        <f t="shared" si="1"/>
        <v>34.32206875729652</v>
      </c>
      <c r="S13" s="49" t="s">
        <v>36</v>
      </c>
      <c r="T13" s="49">
        <f t="shared" si="1"/>
        <v>25.11265405554866</v>
      </c>
      <c r="U13" s="51">
        <f t="shared" si="1"/>
        <v>36.614040334384015</v>
      </c>
      <c r="V13" s="52">
        <f t="shared" si="1"/>
        <v>28.699999999999996</v>
      </c>
      <c r="W13" s="53">
        <f t="shared" si="1"/>
        <v>23.130000000000003</v>
      </c>
      <c r="X13" s="51">
        <f t="shared" si="1"/>
        <v>3.74</v>
      </c>
      <c r="Y13" s="49">
        <f t="shared" si="1"/>
        <v>421.65737140094109</v>
      </c>
      <c r="Z13" s="50" t="s">
        <v>36</v>
      </c>
      <c r="AA13" s="50" t="s">
        <v>36</v>
      </c>
      <c r="AB13" s="50" t="s">
        <v>36</v>
      </c>
      <c r="AC13" s="50" t="s">
        <v>36</v>
      </c>
      <c r="AD13" s="50" t="s">
        <v>36</v>
      </c>
      <c r="AE13" s="50" t="s">
        <v>36</v>
      </c>
      <c r="AF13" s="54" t="s">
        <v>36</v>
      </c>
      <c r="AG13" s="48">
        <f t="shared" si="0"/>
        <v>1923.0733502685853</v>
      </c>
      <c r="AH13" s="8"/>
      <c r="AI13" s="8"/>
    </row>
    <row r="14" spans="2:35"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c r="AI14" s="8"/>
    </row>
    <row r="15" spans="2:35" ht="19.5" customHeight="1" thickBot="1" x14ac:dyDescent="0.3">
      <c r="B15" s="552" t="s">
        <v>42</v>
      </c>
      <c r="C15" s="553"/>
      <c r="D15" s="68">
        <v>11.941071967517622</v>
      </c>
      <c r="E15" s="69" t="s">
        <v>36</v>
      </c>
      <c r="F15" s="68">
        <v>5.55671808720433</v>
      </c>
      <c r="G15" s="68" t="s">
        <v>36</v>
      </c>
      <c r="H15" s="68">
        <v>0.28849164303822461</v>
      </c>
      <c r="I15" s="68">
        <v>2.0742473362764424</v>
      </c>
      <c r="J15" s="69" t="s">
        <v>36</v>
      </c>
      <c r="K15" s="68">
        <v>11.023212925204932</v>
      </c>
      <c r="L15" s="68">
        <v>24.782759298421258</v>
      </c>
      <c r="M15" s="68">
        <v>3.0500098902391213</v>
      </c>
      <c r="N15" s="68">
        <v>2.8860271150997687</v>
      </c>
      <c r="O15" s="68">
        <v>6.0856843615880756</v>
      </c>
      <c r="P15" s="68">
        <v>11.170139716597099</v>
      </c>
      <c r="Q15" s="68">
        <v>4.2461792664214801</v>
      </c>
      <c r="R15" s="68">
        <v>2.8477323318829724</v>
      </c>
      <c r="S15" s="68" t="s">
        <v>36</v>
      </c>
      <c r="T15" s="68">
        <v>0.35852608365231775</v>
      </c>
      <c r="U15" s="70">
        <v>4.8295356374955478</v>
      </c>
      <c r="V15" s="71">
        <v>1.8617177190865415</v>
      </c>
      <c r="W15" s="72">
        <v>0</v>
      </c>
      <c r="X15" s="70">
        <v>6.9284752856011961E-2</v>
      </c>
      <c r="Y15" s="68">
        <v>51.002425559555796</v>
      </c>
      <c r="Z15" s="69" t="s">
        <v>36</v>
      </c>
      <c r="AA15" s="69" t="s">
        <v>36</v>
      </c>
      <c r="AB15" s="69" t="s">
        <v>36</v>
      </c>
      <c r="AC15" s="69" t="s">
        <v>36</v>
      </c>
      <c r="AD15" s="69" t="s">
        <v>36</v>
      </c>
      <c r="AE15" s="69" t="s">
        <v>36</v>
      </c>
      <c r="AF15" s="73" t="s">
        <v>36</v>
      </c>
      <c r="AG15" s="74">
        <f>SUM(D15:AF15)</f>
        <v>144.07376369213753</v>
      </c>
      <c r="AH15" s="8"/>
      <c r="AI15" s="8"/>
    </row>
    <row r="16" spans="2:35"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c r="AI16" s="8"/>
    </row>
    <row r="17" spans="1:35" ht="10.5" customHeight="1" x14ac:dyDescent="0.25">
      <c r="B17" s="82"/>
      <c r="C17" s="83" t="s">
        <v>684</v>
      </c>
      <c r="D17" s="84">
        <v>604</v>
      </c>
      <c r="E17" s="84" t="s">
        <v>36</v>
      </c>
      <c r="F17" s="84">
        <v>36</v>
      </c>
      <c r="G17" s="84" t="s">
        <v>36</v>
      </c>
      <c r="H17" s="84">
        <v>0</v>
      </c>
      <c r="I17" s="84">
        <v>0</v>
      </c>
      <c r="J17" s="84" t="s">
        <v>36</v>
      </c>
      <c r="K17" s="84">
        <v>55</v>
      </c>
      <c r="L17" s="84">
        <v>53</v>
      </c>
      <c r="M17" s="84">
        <v>16</v>
      </c>
      <c r="N17" s="84">
        <v>19</v>
      </c>
      <c r="O17" s="84">
        <v>27</v>
      </c>
      <c r="P17" s="84">
        <v>44</v>
      </c>
      <c r="Q17" s="84">
        <v>29</v>
      </c>
      <c r="R17" s="84">
        <v>21</v>
      </c>
      <c r="S17" s="84" t="s">
        <v>36</v>
      </c>
      <c r="T17" s="84">
        <v>19</v>
      </c>
      <c r="U17" s="85">
        <v>23</v>
      </c>
      <c r="V17" s="86">
        <v>0</v>
      </c>
      <c r="W17" s="87" t="s">
        <v>36</v>
      </c>
      <c r="X17" s="85" t="s">
        <v>36</v>
      </c>
      <c r="Y17" s="84">
        <v>406</v>
      </c>
      <c r="Z17" s="84" t="s">
        <v>36</v>
      </c>
      <c r="AA17" s="84" t="s">
        <v>36</v>
      </c>
      <c r="AB17" s="84" t="s">
        <v>36</v>
      </c>
      <c r="AC17" s="84" t="s">
        <v>36</v>
      </c>
      <c r="AD17" s="84" t="s">
        <v>36</v>
      </c>
      <c r="AE17" s="84" t="s">
        <v>36</v>
      </c>
      <c r="AF17" s="87" t="s">
        <v>36</v>
      </c>
      <c r="AG17" s="88">
        <f>SUM(D17:AF17)</f>
        <v>1352</v>
      </c>
      <c r="AH17" s="8"/>
      <c r="AI17" s="8"/>
    </row>
    <row r="18" spans="1:35" ht="10.5" customHeight="1" thickBot="1" x14ac:dyDescent="0.3">
      <c r="B18" s="329"/>
      <c r="C18" s="330" t="s">
        <v>512</v>
      </c>
      <c r="D18" s="89">
        <v>8</v>
      </c>
      <c r="E18" s="89">
        <v>0</v>
      </c>
      <c r="F18" s="90">
        <v>3</v>
      </c>
      <c r="G18" s="84">
        <v>0</v>
      </c>
      <c r="H18" s="90">
        <v>0</v>
      </c>
      <c r="I18" s="90">
        <v>0</v>
      </c>
      <c r="J18" s="89">
        <v>0</v>
      </c>
      <c r="K18" s="90">
        <v>14</v>
      </c>
      <c r="L18" s="90">
        <v>4</v>
      </c>
      <c r="M18" s="89">
        <v>0</v>
      </c>
      <c r="N18" s="89">
        <v>3</v>
      </c>
      <c r="O18" s="89">
        <v>4</v>
      </c>
      <c r="P18" s="89">
        <v>10</v>
      </c>
      <c r="Q18" s="89">
        <v>4</v>
      </c>
      <c r="R18" s="89">
        <v>2</v>
      </c>
      <c r="S18" s="84">
        <v>0</v>
      </c>
      <c r="T18" s="89">
        <v>0</v>
      </c>
      <c r="U18" s="91">
        <v>2</v>
      </c>
      <c r="V18" s="92">
        <v>0</v>
      </c>
      <c r="W18" s="93">
        <v>0</v>
      </c>
      <c r="X18" s="89">
        <v>0</v>
      </c>
      <c r="Y18" s="89">
        <v>66</v>
      </c>
      <c r="Z18" s="89" t="s">
        <v>36</v>
      </c>
      <c r="AA18" s="89" t="s">
        <v>36</v>
      </c>
      <c r="AB18" s="89" t="s">
        <v>36</v>
      </c>
      <c r="AC18" s="89" t="s">
        <v>36</v>
      </c>
      <c r="AD18" s="89" t="s">
        <v>36</v>
      </c>
      <c r="AE18" s="89" t="s">
        <v>36</v>
      </c>
      <c r="AF18" s="89" t="s">
        <v>36</v>
      </c>
      <c r="AG18" s="94">
        <f>SUM(D18:AF18)</f>
        <v>120</v>
      </c>
      <c r="AH18" s="8"/>
      <c r="AI18" s="8"/>
    </row>
    <row r="19" spans="1:35" ht="10.5" customHeight="1" x14ac:dyDescent="0.25">
      <c r="B19" s="95"/>
      <c r="C19" s="96" t="s">
        <v>685</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c r="AI19" s="8"/>
    </row>
    <row r="20" spans="1:35" ht="10.5" customHeight="1" x14ac:dyDescent="0.25">
      <c r="B20" s="462"/>
      <c r="C20" s="41" t="s">
        <v>686</v>
      </c>
      <c r="D20" s="463" t="s">
        <v>35</v>
      </c>
      <c r="E20" s="332" t="s">
        <v>35</v>
      </c>
      <c r="F20" s="332" t="s">
        <v>35</v>
      </c>
      <c r="G20" s="332" t="s">
        <v>35</v>
      </c>
      <c r="H20" s="332" t="s">
        <v>35</v>
      </c>
      <c r="I20" s="332" t="s">
        <v>35</v>
      </c>
      <c r="J20" s="332" t="s">
        <v>35</v>
      </c>
      <c r="K20" s="332" t="s">
        <v>35</v>
      </c>
      <c r="L20" s="332" t="s">
        <v>35</v>
      </c>
      <c r="M20" s="332" t="s">
        <v>35</v>
      </c>
      <c r="N20" s="332" t="s">
        <v>35</v>
      </c>
      <c r="O20" s="332" t="s">
        <v>35</v>
      </c>
      <c r="P20" s="332" t="s">
        <v>35</v>
      </c>
      <c r="Q20" s="332" t="s">
        <v>35</v>
      </c>
      <c r="R20" s="332" t="s">
        <v>35</v>
      </c>
      <c r="S20" s="332" t="s">
        <v>35</v>
      </c>
      <c r="T20" s="372" t="s">
        <v>35</v>
      </c>
      <c r="U20" s="463" t="s">
        <v>35</v>
      </c>
      <c r="V20" s="464" t="s">
        <v>35</v>
      </c>
      <c r="W20" s="372" t="s">
        <v>35</v>
      </c>
      <c r="X20" s="463" t="s">
        <v>35</v>
      </c>
      <c r="Y20" s="332" t="s">
        <v>35</v>
      </c>
      <c r="Z20" s="332" t="s">
        <v>35</v>
      </c>
      <c r="AA20" s="332" t="s">
        <v>35</v>
      </c>
      <c r="AB20" s="332" t="s">
        <v>35</v>
      </c>
      <c r="AC20" s="332" t="s">
        <v>35</v>
      </c>
      <c r="AD20" s="332" t="s">
        <v>35</v>
      </c>
      <c r="AE20" s="332" t="s">
        <v>35</v>
      </c>
      <c r="AF20" s="372" t="s">
        <v>35</v>
      </c>
      <c r="AG20" s="465" t="s">
        <v>35</v>
      </c>
      <c r="AH20" s="8"/>
      <c r="AI20" s="8"/>
    </row>
    <row r="21" spans="1:35" ht="29.25" customHeight="1" x14ac:dyDescent="0.25">
      <c r="B21" s="554" t="s">
        <v>687</v>
      </c>
      <c r="C21" s="555"/>
      <c r="D21" s="466" t="s">
        <v>35</v>
      </c>
      <c r="E21" s="333" t="s">
        <v>35</v>
      </c>
      <c r="F21" s="333" t="s">
        <v>35</v>
      </c>
      <c r="G21" s="333" t="s">
        <v>35</v>
      </c>
      <c r="H21" s="333" t="s">
        <v>35</v>
      </c>
      <c r="I21" s="333" t="s">
        <v>35</v>
      </c>
      <c r="J21" s="333" t="s">
        <v>35</v>
      </c>
      <c r="K21" s="333" t="s">
        <v>35</v>
      </c>
      <c r="L21" s="333" t="s">
        <v>35</v>
      </c>
      <c r="M21" s="333" t="s">
        <v>35</v>
      </c>
      <c r="N21" s="333" t="s">
        <v>35</v>
      </c>
      <c r="O21" s="333" t="s">
        <v>35</v>
      </c>
      <c r="P21" s="333" t="s">
        <v>35</v>
      </c>
      <c r="Q21" s="333" t="s">
        <v>35</v>
      </c>
      <c r="R21" s="333" t="s">
        <v>35</v>
      </c>
      <c r="S21" s="333" t="s">
        <v>35</v>
      </c>
      <c r="T21" s="373" t="s">
        <v>35</v>
      </c>
      <c r="U21" s="466" t="s">
        <v>35</v>
      </c>
      <c r="V21" s="467" t="s">
        <v>35</v>
      </c>
      <c r="W21" s="373" t="s">
        <v>35</v>
      </c>
      <c r="X21" s="466" t="s">
        <v>35</v>
      </c>
      <c r="Y21" s="333" t="s">
        <v>35</v>
      </c>
      <c r="Z21" s="333" t="s">
        <v>35</v>
      </c>
      <c r="AA21" s="333" t="s">
        <v>35</v>
      </c>
      <c r="AB21" s="333" t="s">
        <v>35</v>
      </c>
      <c r="AC21" s="333" t="s">
        <v>35</v>
      </c>
      <c r="AD21" s="333" t="s">
        <v>35</v>
      </c>
      <c r="AE21" s="333" t="s">
        <v>35</v>
      </c>
      <c r="AF21" s="373" t="s">
        <v>35</v>
      </c>
      <c r="AG21" s="468" t="s">
        <v>35</v>
      </c>
      <c r="AH21" s="8"/>
      <c r="AI21" s="8"/>
    </row>
    <row r="22" spans="1:35" ht="10.5" customHeight="1" x14ac:dyDescent="0.25">
      <c r="B22" s="122"/>
      <c r="C22" s="123" t="s">
        <v>688</v>
      </c>
      <c r="D22" s="469">
        <v>612</v>
      </c>
      <c r="E22" s="334" t="s">
        <v>35</v>
      </c>
      <c r="F22" s="125">
        <v>42</v>
      </c>
      <c r="G22" s="334" t="s">
        <v>35</v>
      </c>
      <c r="H22" s="334">
        <v>5</v>
      </c>
      <c r="I22" s="334">
        <v>61</v>
      </c>
      <c r="J22" s="334" t="s">
        <v>35</v>
      </c>
      <c r="K22" s="125">
        <v>90</v>
      </c>
      <c r="L22" s="125">
        <v>71</v>
      </c>
      <c r="M22" s="334">
        <v>26.5</v>
      </c>
      <c r="N22" s="334">
        <v>44</v>
      </c>
      <c r="O22" s="125">
        <v>33.5</v>
      </c>
      <c r="P22" s="125">
        <v>51</v>
      </c>
      <c r="Q22" s="125">
        <v>34</v>
      </c>
      <c r="R22" s="125">
        <v>26</v>
      </c>
      <c r="S22" s="334" t="s">
        <v>35</v>
      </c>
      <c r="T22" s="126">
        <v>22</v>
      </c>
      <c r="U22" s="470" t="s">
        <v>35</v>
      </c>
      <c r="V22" s="471" t="s">
        <v>35</v>
      </c>
      <c r="W22" s="126">
        <v>23</v>
      </c>
      <c r="X22" s="470" t="s">
        <v>35</v>
      </c>
      <c r="Y22" s="334" t="s">
        <v>35</v>
      </c>
      <c r="Z22" s="334" t="s">
        <v>35</v>
      </c>
      <c r="AA22" s="125">
        <v>50</v>
      </c>
      <c r="AB22" s="334" t="s">
        <v>35</v>
      </c>
      <c r="AC22" s="334" t="s">
        <v>35</v>
      </c>
      <c r="AD22" s="334" t="s">
        <v>35</v>
      </c>
      <c r="AE22" s="334" t="s">
        <v>35</v>
      </c>
      <c r="AF22" s="472" t="s">
        <v>35</v>
      </c>
      <c r="AG22" s="121">
        <v>1191</v>
      </c>
      <c r="AH22" s="8"/>
      <c r="AI22" s="8"/>
    </row>
    <row r="23" spans="1:35" ht="10.5" customHeight="1" thickBot="1" x14ac:dyDescent="0.3">
      <c r="B23" s="104"/>
      <c r="C23" s="105" t="s">
        <v>41</v>
      </c>
      <c r="D23" s="473">
        <v>90</v>
      </c>
      <c r="E23" s="381"/>
      <c r="F23" s="390"/>
      <c r="G23" s="390"/>
      <c r="H23" s="390"/>
      <c r="I23" s="390"/>
      <c r="J23" s="381"/>
      <c r="K23" s="390"/>
      <c r="L23" s="390"/>
      <c r="M23" s="390"/>
      <c r="N23" s="390"/>
      <c r="O23" s="390"/>
      <c r="P23" s="390"/>
      <c r="Q23" s="390"/>
      <c r="R23" s="390"/>
      <c r="S23" s="390"/>
      <c r="T23" s="391"/>
      <c r="U23" s="392"/>
      <c r="V23" s="393"/>
      <c r="W23" s="391"/>
      <c r="X23" s="392"/>
      <c r="Y23" s="390"/>
      <c r="Z23" s="381"/>
      <c r="AA23" s="381"/>
      <c r="AB23" s="381"/>
      <c r="AC23" s="381"/>
      <c r="AD23" s="381"/>
      <c r="AE23" s="381"/>
      <c r="AF23" s="382"/>
      <c r="AG23" s="383"/>
      <c r="AH23" s="8"/>
      <c r="AI23" s="8"/>
    </row>
    <row r="24" spans="1:35" ht="10.5" customHeight="1" x14ac:dyDescent="0.25">
      <c r="B24" s="95"/>
      <c r="C24" s="96" t="s">
        <v>689</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c r="AI24" s="8"/>
    </row>
    <row r="25" spans="1:35" ht="10.5" customHeight="1" x14ac:dyDescent="0.25">
      <c r="B25" s="462"/>
      <c r="C25" s="41" t="s">
        <v>686</v>
      </c>
      <c r="D25" s="463" t="s">
        <v>35</v>
      </c>
      <c r="E25" s="332" t="s">
        <v>35</v>
      </c>
      <c r="F25" s="332" t="s">
        <v>35</v>
      </c>
      <c r="G25" s="332" t="s">
        <v>35</v>
      </c>
      <c r="H25" s="332" t="s">
        <v>35</v>
      </c>
      <c r="I25" s="332" t="s">
        <v>35</v>
      </c>
      <c r="J25" s="332" t="s">
        <v>35</v>
      </c>
      <c r="K25" s="332" t="s">
        <v>35</v>
      </c>
      <c r="L25" s="332" t="s">
        <v>35</v>
      </c>
      <c r="M25" s="332" t="s">
        <v>35</v>
      </c>
      <c r="N25" s="332" t="s">
        <v>35</v>
      </c>
      <c r="O25" s="332" t="s">
        <v>35</v>
      </c>
      <c r="P25" s="332" t="s">
        <v>35</v>
      </c>
      <c r="Q25" s="332" t="s">
        <v>35</v>
      </c>
      <c r="R25" s="332" t="s">
        <v>35</v>
      </c>
      <c r="S25" s="332" t="s">
        <v>35</v>
      </c>
      <c r="T25" s="372" t="s">
        <v>35</v>
      </c>
      <c r="U25" s="463" t="s">
        <v>35</v>
      </c>
      <c r="V25" s="464" t="s">
        <v>35</v>
      </c>
      <c r="W25" s="372" t="s">
        <v>35</v>
      </c>
      <c r="X25" s="463" t="s">
        <v>35</v>
      </c>
      <c r="Y25" s="332" t="s">
        <v>35</v>
      </c>
      <c r="Z25" s="332" t="s">
        <v>35</v>
      </c>
      <c r="AA25" s="332" t="s">
        <v>35</v>
      </c>
      <c r="AB25" s="332" t="s">
        <v>35</v>
      </c>
      <c r="AC25" s="332" t="s">
        <v>35</v>
      </c>
      <c r="AD25" s="332" t="s">
        <v>35</v>
      </c>
      <c r="AE25" s="332" t="s">
        <v>35</v>
      </c>
      <c r="AF25" s="372" t="s">
        <v>35</v>
      </c>
      <c r="AG25" s="465" t="s">
        <v>35</v>
      </c>
      <c r="AH25" s="8"/>
      <c r="AI25" s="8"/>
    </row>
    <row r="26" spans="1:35" ht="18" customHeight="1" x14ac:dyDescent="0.25">
      <c r="B26" s="554" t="s">
        <v>687</v>
      </c>
      <c r="C26" s="555"/>
      <c r="D26" s="466" t="s">
        <v>35</v>
      </c>
      <c r="E26" s="333" t="s">
        <v>35</v>
      </c>
      <c r="F26" s="333" t="s">
        <v>35</v>
      </c>
      <c r="G26" s="333" t="s">
        <v>35</v>
      </c>
      <c r="H26" s="333" t="s">
        <v>690</v>
      </c>
      <c r="I26" s="333" t="s">
        <v>35</v>
      </c>
      <c r="J26" s="333" t="s">
        <v>35</v>
      </c>
      <c r="K26" s="333" t="s">
        <v>35</v>
      </c>
      <c r="L26" s="333" t="s">
        <v>35</v>
      </c>
      <c r="M26" s="333" t="s">
        <v>35</v>
      </c>
      <c r="N26" s="333" t="s">
        <v>35</v>
      </c>
      <c r="O26" s="333" t="s">
        <v>35</v>
      </c>
      <c r="P26" s="333" t="s">
        <v>35</v>
      </c>
      <c r="Q26" s="333" t="s">
        <v>35</v>
      </c>
      <c r="R26" s="333" t="s">
        <v>35</v>
      </c>
      <c r="S26" s="333" t="s">
        <v>35</v>
      </c>
      <c r="T26" s="373" t="s">
        <v>35</v>
      </c>
      <c r="U26" s="466" t="s">
        <v>35</v>
      </c>
      <c r="V26" s="467" t="s">
        <v>35</v>
      </c>
      <c r="W26" s="119" t="s">
        <v>35</v>
      </c>
      <c r="X26" s="466" t="s">
        <v>35</v>
      </c>
      <c r="Y26" s="333" t="s">
        <v>35</v>
      </c>
      <c r="Z26" s="333" t="s">
        <v>35</v>
      </c>
      <c r="AA26" s="333" t="s">
        <v>35</v>
      </c>
      <c r="AB26" s="333" t="s">
        <v>35</v>
      </c>
      <c r="AC26" s="333" t="s">
        <v>35</v>
      </c>
      <c r="AD26" s="333" t="s">
        <v>35</v>
      </c>
      <c r="AE26" s="333" t="s">
        <v>35</v>
      </c>
      <c r="AF26" s="373" t="s">
        <v>35</v>
      </c>
      <c r="AG26" s="468" t="s">
        <v>35</v>
      </c>
      <c r="AH26" s="8"/>
      <c r="AI26" s="8"/>
    </row>
    <row r="27" spans="1:35" ht="10.5" customHeight="1" x14ac:dyDescent="0.25">
      <c r="B27" s="122"/>
      <c r="C27" s="123" t="s">
        <v>688</v>
      </c>
      <c r="D27" s="469">
        <v>612</v>
      </c>
      <c r="E27" s="125" t="s">
        <v>35</v>
      </c>
      <c r="F27" s="125">
        <v>42</v>
      </c>
      <c r="G27" s="125" t="s">
        <v>35</v>
      </c>
      <c r="H27" s="125">
        <v>5</v>
      </c>
      <c r="I27" s="125">
        <v>61</v>
      </c>
      <c r="J27" s="125" t="s">
        <v>35</v>
      </c>
      <c r="K27" s="125">
        <v>90</v>
      </c>
      <c r="L27" s="125">
        <v>71</v>
      </c>
      <c r="M27" s="125">
        <v>26.5</v>
      </c>
      <c r="N27" s="125">
        <v>44</v>
      </c>
      <c r="O27" s="125">
        <v>33.5</v>
      </c>
      <c r="P27" s="125">
        <v>51</v>
      </c>
      <c r="Q27" s="125">
        <v>34</v>
      </c>
      <c r="R27" s="125">
        <v>26</v>
      </c>
      <c r="S27" s="125" t="s">
        <v>35</v>
      </c>
      <c r="T27" s="126">
        <v>22</v>
      </c>
      <c r="U27" s="124" t="s">
        <v>35</v>
      </c>
      <c r="V27" s="127" t="s">
        <v>35</v>
      </c>
      <c r="W27" s="126">
        <v>23</v>
      </c>
      <c r="X27" s="124" t="s">
        <v>35</v>
      </c>
      <c r="Y27" s="125" t="s">
        <v>35</v>
      </c>
      <c r="Z27" s="125" t="s">
        <v>35</v>
      </c>
      <c r="AA27" s="125">
        <v>50</v>
      </c>
      <c r="AB27" s="125" t="s">
        <v>35</v>
      </c>
      <c r="AC27" s="125" t="s">
        <v>35</v>
      </c>
      <c r="AD27" s="125" t="s">
        <v>35</v>
      </c>
      <c r="AE27" s="125" t="s">
        <v>35</v>
      </c>
      <c r="AF27" s="126" t="s">
        <v>35</v>
      </c>
      <c r="AG27" s="121">
        <v>1191</v>
      </c>
      <c r="AH27" s="8"/>
      <c r="AI27" s="8"/>
    </row>
    <row r="28" spans="1:35" ht="10.5" customHeight="1" thickBot="1" x14ac:dyDescent="0.3">
      <c r="B28" s="104"/>
      <c r="C28" s="105" t="s">
        <v>41</v>
      </c>
      <c r="D28" s="474">
        <v>90</v>
      </c>
      <c r="E28" s="381"/>
      <c r="F28" s="390"/>
      <c r="G28" s="390"/>
      <c r="H28" s="390"/>
      <c r="I28" s="390"/>
      <c r="J28" s="381"/>
      <c r="K28" s="390"/>
      <c r="L28" s="390"/>
      <c r="M28" s="390"/>
      <c r="N28" s="390"/>
      <c r="O28" s="390"/>
      <c r="P28" s="390"/>
      <c r="Q28" s="390"/>
      <c r="R28" s="390"/>
      <c r="S28" s="390"/>
      <c r="T28" s="391"/>
      <c r="U28" s="392"/>
      <c r="V28" s="393"/>
      <c r="W28" s="391"/>
      <c r="X28" s="392"/>
      <c r="Y28" s="390"/>
      <c r="Z28" s="381"/>
      <c r="AA28" s="381"/>
      <c r="AB28" s="381"/>
      <c r="AC28" s="381"/>
      <c r="AD28" s="381"/>
      <c r="AE28" s="381"/>
      <c r="AF28" s="382"/>
      <c r="AG28" s="383"/>
      <c r="AH28" s="8"/>
      <c r="AI28" s="8"/>
    </row>
    <row r="29" spans="1:35" s="8" customFormat="1" ht="10.5" customHeight="1" thickBot="1" x14ac:dyDescent="0.3">
      <c r="A29" s="129"/>
      <c r="B29" s="130" t="s">
        <v>529</v>
      </c>
      <c r="C29" s="129"/>
      <c r="D29" s="394"/>
      <c r="E29" s="395"/>
      <c r="F29" s="394"/>
      <c r="G29" s="394"/>
      <c r="H29" s="394"/>
      <c r="I29" s="394"/>
      <c r="J29" s="395"/>
      <c r="K29" s="394"/>
      <c r="L29" s="394"/>
      <c r="M29" s="394"/>
      <c r="N29" s="394"/>
      <c r="O29" s="394"/>
      <c r="P29" s="394"/>
      <c r="Q29" s="394"/>
      <c r="R29" s="394"/>
      <c r="S29" s="394"/>
      <c r="T29" s="394"/>
      <c r="U29" s="394"/>
      <c r="V29" s="394"/>
      <c r="W29" s="394"/>
      <c r="X29" s="394"/>
      <c r="Y29" s="394"/>
      <c r="Z29" s="395"/>
      <c r="AA29" s="395"/>
      <c r="AB29" s="395"/>
      <c r="AC29" s="395"/>
      <c r="AD29" s="395"/>
      <c r="AE29" s="395"/>
      <c r="AF29" s="395"/>
      <c r="AG29" s="396"/>
    </row>
    <row r="30" spans="1:35" s="8" customFormat="1" ht="10.5" customHeight="1" thickBot="1" x14ac:dyDescent="0.3">
      <c r="A30" s="129"/>
      <c r="B30" s="612" t="s">
        <v>47</v>
      </c>
      <c r="C30" s="613"/>
      <c r="D30" s="133">
        <v>1</v>
      </c>
      <c r="E30" s="134" t="s">
        <v>691</v>
      </c>
      <c r="F30" s="134">
        <v>1</v>
      </c>
      <c r="G30" s="134" t="s">
        <v>691</v>
      </c>
      <c r="H30" s="134">
        <v>1</v>
      </c>
      <c r="I30" s="134">
        <v>1</v>
      </c>
      <c r="J30" s="134" t="s">
        <v>691</v>
      </c>
      <c r="K30" s="134">
        <v>1</v>
      </c>
      <c r="L30" s="134">
        <v>1</v>
      </c>
      <c r="M30" s="134">
        <v>1</v>
      </c>
      <c r="N30" s="134">
        <v>1</v>
      </c>
      <c r="O30" s="134">
        <v>1</v>
      </c>
      <c r="P30" s="134">
        <v>1</v>
      </c>
      <c r="Q30" s="134">
        <v>1</v>
      </c>
      <c r="R30" s="134">
        <v>1</v>
      </c>
      <c r="S30" s="134" t="s">
        <v>691</v>
      </c>
      <c r="T30" s="135">
        <v>1</v>
      </c>
      <c r="U30" s="133" t="s">
        <v>691</v>
      </c>
      <c r="V30" s="136" t="s">
        <v>691</v>
      </c>
      <c r="W30" s="135">
        <v>1</v>
      </c>
      <c r="X30" s="133" t="s">
        <v>691</v>
      </c>
      <c r="Y30" s="134" t="s">
        <v>691</v>
      </c>
      <c r="Z30" s="134" t="s">
        <v>691</v>
      </c>
      <c r="AA30" s="134">
        <v>1</v>
      </c>
      <c r="AB30" s="134" t="s">
        <v>691</v>
      </c>
      <c r="AC30" s="134" t="s">
        <v>691</v>
      </c>
      <c r="AD30" s="134" t="s">
        <v>691</v>
      </c>
      <c r="AE30" s="134" t="s">
        <v>691</v>
      </c>
      <c r="AF30" s="135" t="s">
        <v>691</v>
      </c>
      <c r="AG30" s="396"/>
    </row>
    <row r="31" spans="1:35" s="8" customFormat="1" ht="10.5" customHeight="1" thickBot="1" x14ac:dyDescent="0.3">
      <c r="A31" s="129"/>
      <c r="B31" s="552" t="s">
        <v>48</v>
      </c>
      <c r="C31" s="553"/>
      <c r="D31" s="343">
        <v>612</v>
      </c>
      <c r="E31" s="344" t="s">
        <v>691</v>
      </c>
      <c r="F31" s="344">
        <v>42</v>
      </c>
      <c r="G31" s="344" t="s">
        <v>691</v>
      </c>
      <c r="H31" s="344">
        <v>5</v>
      </c>
      <c r="I31" s="344">
        <v>61</v>
      </c>
      <c r="J31" s="344" t="s">
        <v>691</v>
      </c>
      <c r="K31" s="344">
        <v>90</v>
      </c>
      <c r="L31" s="344">
        <v>71</v>
      </c>
      <c r="M31" s="344">
        <v>26.5</v>
      </c>
      <c r="N31" s="344">
        <v>44</v>
      </c>
      <c r="O31" s="344">
        <v>33.5</v>
      </c>
      <c r="P31" s="344">
        <v>51</v>
      </c>
      <c r="Q31" s="344">
        <v>34</v>
      </c>
      <c r="R31" s="344">
        <v>26</v>
      </c>
      <c r="S31" s="344" t="s">
        <v>691</v>
      </c>
      <c r="T31" s="345">
        <v>22</v>
      </c>
      <c r="U31" s="343" t="s">
        <v>691</v>
      </c>
      <c r="V31" s="346" t="s">
        <v>36</v>
      </c>
      <c r="W31" s="345">
        <v>23</v>
      </c>
      <c r="X31" s="343" t="s">
        <v>691</v>
      </c>
      <c r="Y31" s="344" t="s">
        <v>691</v>
      </c>
      <c r="Z31" s="344" t="s">
        <v>691</v>
      </c>
      <c r="AA31" s="344">
        <v>50</v>
      </c>
      <c r="AB31" s="344" t="s">
        <v>691</v>
      </c>
      <c r="AC31" s="344" t="s">
        <v>691</v>
      </c>
      <c r="AD31" s="344" t="s">
        <v>691</v>
      </c>
      <c r="AE31" s="344" t="s">
        <v>691</v>
      </c>
      <c r="AF31" s="344" t="s">
        <v>691</v>
      </c>
      <c r="AG31" s="475">
        <v>1191</v>
      </c>
    </row>
    <row r="32" spans="1:35" s="8" customFormat="1" ht="10.5" customHeight="1" x14ac:dyDescent="0.25">
      <c r="A32" s="129"/>
      <c r="B32" s="556" t="s">
        <v>49</v>
      </c>
      <c r="C32" s="557" t="s">
        <v>50</v>
      </c>
      <c r="D32" s="450" t="s">
        <v>35</v>
      </c>
      <c r="E32" s="450" t="s">
        <v>35</v>
      </c>
      <c r="F32" s="450" t="s">
        <v>35</v>
      </c>
      <c r="G32" s="450" t="s">
        <v>35</v>
      </c>
      <c r="H32" s="450" t="s">
        <v>35</v>
      </c>
      <c r="I32" s="450" t="s">
        <v>35</v>
      </c>
      <c r="J32" s="450" t="s">
        <v>35</v>
      </c>
      <c r="K32" s="450" t="s">
        <v>35</v>
      </c>
      <c r="L32" s="450" t="s">
        <v>35</v>
      </c>
      <c r="M32" s="450" t="s">
        <v>35</v>
      </c>
      <c r="N32" s="450" t="s">
        <v>35</v>
      </c>
      <c r="O32" s="450" t="s">
        <v>35</v>
      </c>
      <c r="P32" s="450" t="s">
        <v>35</v>
      </c>
      <c r="Q32" s="450" t="s">
        <v>35</v>
      </c>
      <c r="R32" s="450" t="s">
        <v>35</v>
      </c>
      <c r="S32" s="450" t="s">
        <v>35</v>
      </c>
      <c r="T32" s="450" t="s">
        <v>35</v>
      </c>
      <c r="U32" s="476" t="s">
        <v>35</v>
      </c>
      <c r="V32" s="477" t="s">
        <v>35</v>
      </c>
      <c r="W32" s="450" t="s">
        <v>35</v>
      </c>
      <c r="X32" s="476" t="s">
        <v>35</v>
      </c>
      <c r="Y32" s="450" t="s">
        <v>35</v>
      </c>
      <c r="Z32" s="450" t="s">
        <v>35</v>
      </c>
      <c r="AA32" s="450" t="s">
        <v>35</v>
      </c>
      <c r="AB32" s="450" t="s">
        <v>35</v>
      </c>
      <c r="AC32" s="450" t="s">
        <v>35</v>
      </c>
      <c r="AD32" s="450" t="s">
        <v>35</v>
      </c>
      <c r="AE32" s="450" t="s">
        <v>35</v>
      </c>
      <c r="AF32" s="398" t="s">
        <v>35</v>
      </c>
      <c r="AG32" s="478" t="s">
        <v>35</v>
      </c>
    </row>
    <row r="33" spans="1:34" s="8" customFormat="1" ht="16.5" customHeight="1" thickBot="1" x14ac:dyDescent="0.3">
      <c r="A33" s="129"/>
      <c r="B33" s="558" t="s">
        <v>51</v>
      </c>
      <c r="C33" s="559"/>
      <c r="D33" s="479" t="s">
        <v>35</v>
      </c>
      <c r="E33" s="480" t="s">
        <v>35</v>
      </c>
      <c r="F33" s="480" t="s">
        <v>35</v>
      </c>
      <c r="G33" s="480" t="s">
        <v>35</v>
      </c>
      <c r="H33" s="480" t="s">
        <v>35</v>
      </c>
      <c r="I33" s="480" t="s">
        <v>35</v>
      </c>
      <c r="J33" s="480" t="s">
        <v>35</v>
      </c>
      <c r="K33" s="480" t="s">
        <v>35</v>
      </c>
      <c r="L33" s="480" t="s">
        <v>35</v>
      </c>
      <c r="M33" s="480" t="s">
        <v>35</v>
      </c>
      <c r="N33" s="480" t="s">
        <v>35</v>
      </c>
      <c r="O33" s="480" t="s">
        <v>35</v>
      </c>
      <c r="P33" s="480" t="s">
        <v>35</v>
      </c>
      <c r="Q33" s="480" t="s">
        <v>35</v>
      </c>
      <c r="R33" s="480" t="s">
        <v>35</v>
      </c>
      <c r="S33" s="480" t="s">
        <v>35</v>
      </c>
      <c r="T33" s="480" t="s">
        <v>35</v>
      </c>
      <c r="U33" s="479" t="s">
        <v>35</v>
      </c>
      <c r="V33" s="481" t="s">
        <v>35</v>
      </c>
      <c r="W33" s="480" t="s">
        <v>35</v>
      </c>
      <c r="X33" s="479" t="s">
        <v>35</v>
      </c>
      <c r="Y33" s="480" t="s">
        <v>35</v>
      </c>
      <c r="Z33" s="480" t="s">
        <v>35</v>
      </c>
      <c r="AA33" s="480" t="s">
        <v>35</v>
      </c>
      <c r="AB33" s="480" t="s">
        <v>35</v>
      </c>
      <c r="AC33" s="480" t="s">
        <v>35</v>
      </c>
      <c r="AD33" s="480" t="s">
        <v>35</v>
      </c>
      <c r="AE33" s="480" t="s">
        <v>35</v>
      </c>
      <c r="AF33" s="60" t="s">
        <v>35</v>
      </c>
      <c r="AG33" s="482" t="s">
        <v>35</v>
      </c>
    </row>
    <row r="34" spans="1:34" ht="10.5" customHeight="1" x14ac:dyDescent="0.25">
      <c r="B34" s="153" t="s">
        <v>52</v>
      </c>
      <c r="C34" s="153"/>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row>
    <row r="35" spans="1:34" ht="10.5" customHeight="1" x14ac:dyDescent="0.25">
      <c r="B35" s="153" t="s">
        <v>53</v>
      </c>
      <c r="C35" s="81"/>
      <c r="D35" s="157"/>
      <c r="E35" s="155"/>
      <c r="F35" s="614"/>
      <c r="G35" s="614"/>
      <c r="H35" s="155"/>
      <c r="I35" s="155"/>
      <c r="J35" s="155"/>
      <c r="K35" s="155"/>
      <c r="L35" s="155"/>
      <c r="M35" s="155"/>
      <c r="N35" s="155"/>
      <c r="O35" s="155"/>
      <c r="P35" s="155"/>
      <c r="Q35" s="155"/>
      <c r="R35" s="155"/>
      <c r="S35" s="155"/>
      <c r="T35" s="155"/>
      <c r="U35" s="155"/>
      <c r="V35" s="155"/>
      <c r="W35" s="155"/>
      <c r="X35" s="155"/>
      <c r="Y35" s="155"/>
      <c r="Z35" s="155"/>
      <c r="AA35" s="158"/>
      <c r="AB35" s="158"/>
      <c r="AC35" s="158"/>
      <c r="AD35" s="158"/>
      <c r="AE35" s="158"/>
      <c r="AF35" s="159"/>
      <c r="AG35" s="160"/>
    </row>
    <row r="36" spans="1:34" ht="10.5" customHeight="1" x14ac:dyDescent="0.25">
      <c r="B36" s="161" t="s">
        <v>54</v>
      </c>
      <c r="C36" s="81"/>
      <c r="D36" s="157"/>
      <c r="E36" s="155"/>
      <c r="F36" s="129"/>
      <c r="G36" s="129"/>
      <c r="H36" s="155"/>
      <c r="I36" s="155"/>
      <c r="J36" s="155"/>
      <c r="K36" s="155"/>
      <c r="L36" s="155"/>
      <c r="M36" s="155"/>
      <c r="N36" s="155"/>
      <c r="O36" s="155"/>
      <c r="P36" s="155"/>
      <c r="Q36" s="155"/>
      <c r="R36" s="155"/>
      <c r="S36" s="155"/>
      <c r="T36" s="155"/>
      <c r="U36" s="155"/>
      <c r="V36" s="155"/>
      <c r="W36" s="155"/>
      <c r="X36" s="155"/>
      <c r="Y36" s="155"/>
      <c r="Z36" s="155"/>
      <c r="AA36" s="158"/>
      <c r="AB36" s="158"/>
      <c r="AC36" s="158"/>
      <c r="AD36" s="158"/>
      <c r="AE36" s="158"/>
      <c r="AF36" s="159"/>
      <c r="AG36" s="160"/>
    </row>
    <row r="37" spans="1:34" ht="10.5" customHeight="1" x14ac:dyDescent="0.25">
      <c r="B37" s="161" t="s">
        <v>692</v>
      </c>
      <c r="C37" s="81"/>
      <c r="D37" s="157"/>
      <c r="E37" s="155"/>
      <c r="F37" s="129"/>
      <c r="G37" s="129"/>
      <c r="H37" s="155"/>
      <c r="I37" s="155"/>
      <c r="J37" s="155"/>
      <c r="K37" s="155"/>
      <c r="L37" s="155"/>
      <c r="M37" s="155"/>
      <c r="N37" s="155"/>
      <c r="O37" s="155"/>
      <c r="P37" s="155"/>
      <c r="Q37" s="155"/>
      <c r="R37" s="155"/>
      <c r="S37" s="155"/>
      <c r="T37" s="155"/>
      <c r="U37" s="155"/>
      <c r="V37" s="155"/>
      <c r="W37" s="155"/>
      <c r="X37" s="155"/>
      <c r="Y37" s="155"/>
      <c r="Z37" s="155"/>
      <c r="AA37" s="158"/>
      <c r="AB37" s="158"/>
      <c r="AC37" s="158"/>
      <c r="AD37" s="158"/>
      <c r="AE37" s="158"/>
      <c r="AF37" s="159"/>
      <c r="AG37" s="160"/>
    </row>
    <row r="38" spans="1:34" ht="10.5" customHeight="1" x14ac:dyDescent="0.25">
      <c r="B38" s="275" t="s">
        <v>693</v>
      </c>
      <c r="C38" s="81"/>
      <c r="D38" s="157"/>
      <c r="E38" s="155"/>
      <c r="F38" s="129"/>
      <c r="G38" s="129"/>
      <c r="H38" s="155"/>
      <c r="I38" s="155"/>
      <c r="J38" s="155"/>
      <c r="K38" s="155"/>
      <c r="L38" s="155"/>
      <c r="M38" s="155"/>
      <c r="N38" s="155"/>
      <c r="O38" s="155"/>
      <c r="P38" s="155"/>
      <c r="Q38" s="155"/>
      <c r="R38" s="155"/>
      <c r="S38" s="155"/>
      <c r="T38" s="155"/>
      <c r="U38" s="155"/>
      <c r="V38" s="155"/>
      <c r="W38" s="155"/>
      <c r="X38" s="155"/>
      <c r="Y38" s="155"/>
      <c r="Z38" s="155"/>
      <c r="AA38" s="158"/>
      <c r="AB38" s="158"/>
      <c r="AC38" s="158"/>
      <c r="AD38" s="158"/>
      <c r="AE38" s="158"/>
      <c r="AF38" s="159"/>
      <c r="AG38" s="160"/>
    </row>
    <row r="39" spans="1:34" ht="33.75" customHeight="1" thickBot="1" x14ac:dyDescent="0.3">
      <c r="B39" s="483" t="s">
        <v>694</v>
      </c>
      <c r="C39" s="81"/>
      <c r="D39" s="157"/>
      <c r="E39" s="155"/>
      <c r="F39" s="155"/>
      <c r="G39" s="155"/>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4" ht="10.5" customHeight="1" thickBot="1" x14ac:dyDescent="0.3">
      <c r="B40" s="560" t="s">
        <v>55</v>
      </c>
      <c r="C40" s="561"/>
      <c r="D40" s="561"/>
      <c r="E40" s="561"/>
      <c r="F40" s="562"/>
      <c r="R40" s="162"/>
      <c r="U40" s="81"/>
      <c r="AH40" s="8"/>
    </row>
    <row r="41" spans="1:34" s="8" customFormat="1" ht="10.5" customHeight="1" thickBot="1" x14ac:dyDescent="0.3">
      <c r="A41" s="129"/>
      <c r="B41" s="163" t="s">
        <v>56</v>
      </c>
      <c r="C41" s="23" t="s">
        <v>57</v>
      </c>
      <c r="D41" s="23" t="s">
        <v>58</v>
      </c>
      <c r="E41" s="23" t="s">
        <v>59</v>
      </c>
      <c r="F41" s="23" t="s">
        <v>6</v>
      </c>
      <c r="G41" s="23" t="s">
        <v>60</v>
      </c>
      <c r="H41" s="23" t="s">
        <v>8</v>
      </c>
      <c r="I41" s="23" t="s">
        <v>564</v>
      </c>
      <c r="J41" s="23" t="s">
        <v>61</v>
      </c>
      <c r="K41" s="23" t="s">
        <v>11</v>
      </c>
      <c r="L41" s="23" t="s">
        <v>12</v>
      </c>
      <c r="M41" s="23" t="s">
        <v>13</v>
      </c>
      <c r="N41" s="23" t="s">
        <v>565</v>
      </c>
      <c r="O41" s="23" t="s">
        <v>15</v>
      </c>
      <c r="P41" s="23" t="s">
        <v>16</v>
      </c>
      <c r="Q41" s="23" t="s">
        <v>17</v>
      </c>
      <c r="R41" s="23" t="s">
        <v>18</v>
      </c>
      <c r="S41" s="23" t="s">
        <v>62</v>
      </c>
      <c r="T41" s="23" t="s">
        <v>20</v>
      </c>
      <c r="U41" s="22" t="s">
        <v>21</v>
      </c>
      <c r="V41" s="25" t="s">
        <v>22</v>
      </c>
      <c r="W41" s="26" t="s">
        <v>23</v>
      </c>
      <c r="X41" s="23" t="s">
        <v>24</v>
      </c>
      <c r="Y41" s="23" t="s">
        <v>63</v>
      </c>
      <c r="Z41" s="23" t="s">
        <v>64</v>
      </c>
      <c r="AA41" s="23" t="s">
        <v>65</v>
      </c>
      <c r="AB41" s="23" t="s">
        <v>66</v>
      </c>
      <c r="AC41" s="23" t="s">
        <v>67</v>
      </c>
      <c r="AD41" s="23" t="s">
        <v>68</v>
      </c>
      <c r="AE41" s="23" t="s">
        <v>69</v>
      </c>
      <c r="AF41" s="164" t="s">
        <v>33</v>
      </c>
    </row>
    <row r="42" spans="1:34" s="8" customFormat="1" ht="10.5" customHeight="1" x14ac:dyDescent="0.25">
      <c r="A42" s="129"/>
      <c r="B42" s="165" t="s">
        <v>543</v>
      </c>
      <c r="C42" s="166">
        <v>533</v>
      </c>
      <c r="D42" s="166">
        <v>369</v>
      </c>
      <c r="E42" s="166">
        <v>35</v>
      </c>
      <c r="F42" s="166">
        <v>157</v>
      </c>
      <c r="G42" s="166">
        <v>60</v>
      </c>
      <c r="H42" s="166">
        <v>39</v>
      </c>
      <c r="I42" s="166">
        <v>887</v>
      </c>
      <c r="J42" s="166">
        <v>46</v>
      </c>
      <c r="K42" s="166">
        <v>1825</v>
      </c>
      <c r="L42" s="166">
        <v>312</v>
      </c>
      <c r="M42" s="166">
        <v>450</v>
      </c>
      <c r="N42" s="166">
        <v>511</v>
      </c>
      <c r="O42" s="166">
        <v>65</v>
      </c>
      <c r="P42" s="166">
        <v>68</v>
      </c>
      <c r="Q42" s="166">
        <v>177</v>
      </c>
      <c r="R42" s="166">
        <v>110</v>
      </c>
      <c r="S42" s="166">
        <v>27</v>
      </c>
      <c r="T42" s="166">
        <v>99</v>
      </c>
      <c r="U42" s="167">
        <v>221</v>
      </c>
      <c r="V42" s="168">
        <v>66</v>
      </c>
      <c r="W42" s="169">
        <v>384</v>
      </c>
      <c r="X42" s="166">
        <v>20</v>
      </c>
      <c r="Y42" s="166">
        <v>0</v>
      </c>
      <c r="Z42" s="166">
        <v>24</v>
      </c>
      <c r="AA42" s="166">
        <v>314</v>
      </c>
      <c r="AB42" s="166">
        <v>7</v>
      </c>
      <c r="AC42" s="166">
        <v>48</v>
      </c>
      <c r="AD42" s="166">
        <v>125</v>
      </c>
      <c r="AE42" s="166">
        <v>24</v>
      </c>
      <c r="AF42" s="170">
        <v>7003</v>
      </c>
    </row>
    <row r="43" spans="1:34" s="8" customFormat="1" ht="10.5" customHeight="1" x14ac:dyDescent="0.25">
      <c r="A43" s="129"/>
      <c r="B43" s="171" t="s">
        <v>544</v>
      </c>
      <c r="C43" s="172">
        <v>493</v>
      </c>
      <c r="D43" s="172">
        <v>362</v>
      </c>
      <c r="E43" s="172">
        <v>35</v>
      </c>
      <c r="F43" s="172">
        <v>143</v>
      </c>
      <c r="G43" s="172">
        <v>49</v>
      </c>
      <c r="H43" s="172">
        <v>33</v>
      </c>
      <c r="I43" s="172">
        <v>757</v>
      </c>
      <c r="J43" s="172">
        <v>43</v>
      </c>
      <c r="K43" s="172">
        <v>1671</v>
      </c>
      <c r="L43" s="172">
        <v>290</v>
      </c>
      <c r="M43" s="172">
        <v>438</v>
      </c>
      <c r="N43" s="172">
        <v>441</v>
      </c>
      <c r="O43" s="172">
        <v>63</v>
      </c>
      <c r="P43" s="172">
        <v>59</v>
      </c>
      <c r="Q43" s="172">
        <v>151</v>
      </c>
      <c r="R43" s="172">
        <v>92</v>
      </c>
      <c r="S43" s="172">
        <v>27</v>
      </c>
      <c r="T43" s="172">
        <v>87</v>
      </c>
      <c r="U43" s="173">
        <v>178</v>
      </c>
      <c r="V43" s="174">
        <v>65</v>
      </c>
      <c r="W43" s="175">
        <v>382</v>
      </c>
      <c r="X43" s="172">
        <v>22</v>
      </c>
      <c r="Y43" s="172">
        <v>0</v>
      </c>
      <c r="Z43" s="172">
        <v>19</v>
      </c>
      <c r="AA43" s="172">
        <v>332</v>
      </c>
      <c r="AB43" s="172">
        <v>10</v>
      </c>
      <c r="AC43" s="172">
        <v>47</v>
      </c>
      <c r="AD43" s="172">
        <v>125</v>
      </c>
      <c r="AE43" s="172">
        <v>20</v>
      </c>
      <c r="AF43" s="176">
        <v>6434</v>
      </c>
    </row>
    <row r="44" spans="1:34" s="8" customFormat="1" ht="10.5" customHeight="1" thickBot="1" x14ac:dyDescent="0.3">
      <c r="A44" s="129"/>
      <c r="B44" s="183" t="s">
        <v>547</v>
      </c>
      <c r="C44" s="484" t="s">
        <v>35</v>
      </c>
      <c r="D44" s="484" t="s">
        <v>35</v>
      </c>
      <c r="E44" s="484" t="s">
        <v>35</v>
      </c>
      <c r="F44" s="484" t="s">
        <v>35</v>
      </c>
      <c r="G44" s="484" t="s">
        <v>35</v>
      </c>
      <c r="H44" s="484" t="s">
        <v>35</v>
      </c>
      <c r="I44" s="484" t="s">
        <v>35</v>
      </c>
      <c r="J44" s="484" t="s">
        <v>35</v>
      </c>
      <c r="K44" s="484" t="s">
        <v>35</v>
      </c>
      <c r="L44" s="484" t="s">
        <v>35</v>
      </c>
      <c r="M44" s="484" t="s">
        <v>35</v>
      </c>
      <c r="N44" s="484" t="s">
        <v>35</v>
      </c>
      <c r="O44" s="484" t="s">
        <v>35</v>
      </c>
      <c r="P44" s="484" t="s">
        <v>35</v>
      </c>
      <c r="Q44" s="484" t="s">
        <v>35</v>
      </c>
      <c r="R44" s="484" t="s">
        <v>35</v>
      </c>
      <c r="S44" s="484" t="s">
        <v>35</v>
      </c>
      <c r="T44" s="484" t="s">
        <v>35</v>
      </c>
      <c r="U44" s="485" t="s">
        <v>35</v>
      </c>
      <c r="V44" s="486" t="s">
        <v>35</v>
      </c>
      <c r="W44" s="487" t="s">
        <v>35</v>
      </c>
      <c r="X44" s="484" t="s">
        <v>35</v>
      </c>
      <c r="Y44" s="484" t="s">
        <v>35</v>
      </c>
      <c r="Z44" s="484" t="s">
        <v>35</v>
      </c>
      <c r="AA44" s="484" t="s">
        <v>35</v>
      </c>
      <c r="AB44" s="484" t="s">
        <v>35</v>
      </c>
      <c r="AC44" s="484" t="s">
        <v>35</v>
      </c>
      <c r="AD44" s="484" t="s">
        <v>35</v>
      </c>
      <c r="AE44" s="484" t="s">
        <v>35</v>
      </c>
      <c r="AF44" s="488" t="s">
        <v>35</v>
      </c>
    </row>
    <row r="45" spans="1:34" s="8" customFormat="1" ht="10.5" customHeight="1" thickBot="1" x14ac:dyDescent="0.3">
      <c r="A45" s="129"/>
      <c r="B45" s="183" t="s">
        <v>695</v>
      </c>
      <c r="C45" s="484" t="s">
        <v>35</v>
      </c>
      <c r="D45" s="484" t="s">
        <v>35</v>
      </c>
      <c r="E45" s="484" t="s">
        <v>35</v>
      </c>
      <c r="F45" s="484" t="s">
        <v>35</v>
      </c>
      <c r="G45" s="484" t="s">
        <v>35</v>
      </c>
      <c r="H45" s="484" t="s">
        <v>35</v>
      </c>
      <c r="I45" s="484" t="s">
        <v>35</v>
      </c>
      <c r="J45" s="484" t="s">
        <v>35</v>
      </c>
      <c r="K45" s="484" t="s">
        <v>35</v>
      </c>
      <c r="L45" s="484" t="s">
        <v>35</v>
      </c>
      <c r="M45" s="484" t="s">
        <v>35</v>
      </c>
      <c r="N45" s="484" t="s">
        <v>35</v>
      </c>
      <c r="O45" s="484" t="s">
        <v>35</v>
      </c>
      <c r="P45" s="484" t="s">
        <v>35</v>
      </c>
      <c r="Q45" s="484" t="s">
        <v>35</v>
      </c>
      <c r="R45" s="484" t="s">
        <v>35</v>
      </c>
      <c r="S45" s="484" t="s">
        <v>35</v>
      </c>
      <c r="T45" s="484" t="s">
        <v>35</v>
      </c>
      <c r="U45" s="485" t="s">
        <v>35</v>
      </c>
      <c r="V45" s="486" t="s">
        <v>35</v>
      </c>
      <c r="W45" s="487" t="s">
        <v>35</v>
      </c>
      <c r="X45" s="484" t="s">
        <v>35</v>
      </c>
      <c r="Y45" s="484" t="s">
        <v>35</v>
      </c>
      <c r="Z45" s="484" t="s">
        <v>35</v>
      </c>
      <c r="AA45" s="484" t="s">
        <v>35</v>
      </c>
      <c r="AB45" s="484" t="s">
        <v>35</v>
      </c>
      <c r="AC45" s="484" t="s">
        <v>35</v>
      </c>
      <c r="AD45" s="484" t="s">
        <v>35</v>
      </c>
      <c r="AE45" s="484" t="s">
        <v>35</v>
      </c>
      <c r="AF45" s="488" t="s">
        <v>35</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0.5" customHeight="1" thickBot="1" x14ac:dyDescent="0.3">
      <c r="A47" s="129"/>
      <c r="B47" s="195" t="s">
        <v>636</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66</v>
      </c>
      <c r="D48" s="172">
        <v>349</v>
      </c>
      <c r="E48" s="172">
        <v>35</v>
      </c>
      <c r="F48" s="172">
        <v>157</v>
      </c>
      <c r="G48" s="172">
        <v>60</v>
      </c>
      <c r="H48" s="172">
        <v>39</v>
      </c>
      <c r="I48" s="172">
        <v>887</v>
      </c>
      <c r="J48" s="172">
        <v>46</v>
      </c>
      <c r="K48" s="172">
        <v>1825</v>
      </c>
      <c r="L48" s="172">
        <v>312</v>
      </c>
      <c r="M48" s="172">
        <v>450</v>
      </c>
      <c r="N48" s="172">
        <v>511</v>
      </c>
      <c r="O48" s="172">
        <v>65</v>
      </c>
      <c r="P48" s="172">
        <v>68</v>
      </c>
      <c r="Q48" s="172">
        <v>177</v>
      </c>
      <c r="R48" s="172">
        <v>110</v>
      </c>
      <c r="S48" s="172">
        <v>27</v>
      </c>
      <c r="T48" s="172">
        <v>99</v>
      </c>
      <c r="U48" s="173">
        <v>221</v>
      </c>
      <c r="V48" s="174">
        <v>66</v>
      </c>
      <c r="W48" s="175">
        <v>180</v>
      </c>
      <c r="X48" s="172">
        <v>20</v>
      </c>
      <c r="Y48" s="172">
        <v>0</v>
      </c>
      <c r="Z48" s="172">
        <v>24</v>
      </c>
      <c r="AA48" s="172">
        <v>314</v>
      </c>
      <c r="AB48" s="172">
        <v>7</v>
      </c>
      <c r="AC48" s="172">
        <v>48</v>
      </c>
      <c r="AD48" s="172">
        <v>100</v>
      </c>
      <c r="AE48" s="172">
        <v>24</v>
      </c>
      <c r="AF48" s="176">
        <v>6287</v>
      </c>
      <c r="AG48" s="129"/>
      <c r="AH48" s="8"/>
    </row>
    <row r="49" spans="1:34" ht="10.5" customHeight="1" x14ac:dyDescent="0.25">
      <c r="B49" s="171" t="s">
        <v>544</v>
      </c>
      <c r="C49" s="172">
        <v>42</v>
      </c>
      <c r="D49" s="172">
        <v>342</v>
      </c>
      <c r="E49" s="172">
        <v>35</v>
      </c>
      <c r="F49" s="172">
        <v>143</v>
      </c>
      <c r="G49" s="172">
        <v>49</v>
      </c>
      <c r="H49" s="172">
        <v>33</v>
      </c>
      <c r="I49" s="172">
        <v>757</v>
      </c>
      <c r="J49" s="172">
        <v>43</v>
      </c>
      <c r="K49" s="172">
        <v>1671</v>
      </c>
      <c r="L49" s="172">
        <v>290</v>
      </c>
      <c r="M49" s="172">
        <v>438</v>
      </c>
      <c r="N49" s="172">
        <v>441</v>
      </c>
      <c r="O49" s="172">
        <v>63</v>
      </c>
      <c r="P49" s="172">
        <v>59</v>
      </c>
      <c r="Q49" s="172">
        <v>151</v>
      </c>
      <c r="R49" s="172">
        <v>92</v>
      </c>
      <c r="S49" s="172">
        <v>27</v>
      </c>
      <c r="T49" s="172">
        <v>87</v>
      </c>
      <c r="U49" s="173">
        <v>178</v>
      </c>
      <c r="V49" s="174">
        <v>65</v>
      </c>
      <c r="W49" s="175">
        <v>178</v>
      </c>
      <c r="X49" s="172">
        <v>22</v>
      </c>
      <c r="Y49" s="172">
        <v>0</v>
      </c>
      <c r="Z49" s="172">
        <v>19</v>
      </c>
      <c r="AA49" s="172">
        <v>332</v>
      </c>
      <c r="AB49" s="172">
        <v>10</v>
      </c>
      <c r="AC49" s="172">
        <v>47</v>
      </c>
      <c r="AD49" s="172">
        <v>100</v>
      </c>
      <c r="AE49" s="172">
        <v>20</v>
      </c>
      <c r="AF49" s="176">
        <v>5734</v>
      </c>
      <c r="AG49" s="129"/>
      <c r="AH49" s="8"/>
    </row>
    <row r="50" spans="1:34" ht="10.5" customHeight="1" thickBot="1" x14ac:dyDescent="0.3">
      <c r="B50" s="183" t="s">
        <v>696</v>
      </c>
      <c r="C50" s="489">
        <v>54</v>
      </c>
      <c r="D50" s="489">
        <v>349</v>
      </c>
      <c r="E50" s="489">
        <v>37</v>
      </c>
      <c r="F50" s="489">
        <v>131</v>
      </c>
      <c r="G50" s="489">
        <v>60</v>
      </c>
      <c r="H50" s="489">
        <v>84</v>
      </c>
      <c r="I50" s="489">
        <v>578</v>
      </c>
      <c r="J50" s="489">
        <v>55</v>
      </c>
      <c r="K50" s="489">
        <v>1604</v>
      </c>
      <c r="L50" s="489">
        <v>246</v>
      </c>
      <c r="M50" s="489">
        <v>488</v>
      </c>
      <c r="N50" s="489">
        <v>574</v>
      </c>
      <c r="O50" s="178">
        <v>53</v>
      </c>
      <c r="P50" s="178">
        <v>58</v>
      </c>
      <c r="Q50" s="178">
        <v>127</v>
      </c>
      <c r="R50" s="178">
        <v>98</v>
      </c>
      <c r="S50" s="178">
        <v>30</v>
      </c>
      <c r="T50" s="178">
        <v>83</v>
      </c>
      <c r="U50" s="179"/>
      <c r="V50" s="180"/>
      <c r="W50" s="181">
        <v>671</v>
      </c>
      <c r="X50" s="178">
        <v>18</v>
      </c>
      <c r="Y50" s="489">
        <v>6</v>
      </c>
      <c r="Z50" s="489">
        <v>34</v>
      </c>
      <c r="AA50" s="626">
        <v>412</v>
      </c>
      <c r="AB50" s="626"/>
      <c r="AC50" s="489">
        <v>58</v>
      </c>
      <c r="AD50" s="489">
        <v>100</v>
      </c>
      <c r="AE50" s="489">
        <v>12</v>
      </c>
      <c r="AF50" s="490">
        <v>6020</v>
      </c>
      <c r="AG50" s="129"/>
      <c r="AH50" s="8"/>
    </row>
    <row r="51" spans="1:34" ht="10.5" hidden="1" customHeight="1" thickBot="1" x14ac:dyDescent="0.3">
      <c r="B51" s="177" t="s">
        <v>508</v>
      </c>
      <c r="C51" s="491" t="s">
        <v>35</v>
      </c>
      <c r="D51" s="491" t="s">
        <v>35</v>
      </c>
      <c r="E51" s="491" t="s">
        <v>35</v>
      </c>
      <c r="F51" s="491" t="s">
        <v>35</v>
      </c>
      <c r="G51" s="491" t="s">
        <v>35</v>
      </c>
      <c r="H51" s="491" t="s">
        <v>35</v>
      </c>
      <c r="I51" s="491" t="s">
        <v>35</v>
      </c>
      <c r="J51" s="491" t="s">
        <v>35</v>
      </c>
      <c r="K51" s="491" t="s">
        <v>35</v>
      </c>
      <c r="L51" s="491" t="s">
        <v>35</v>
      </c>
      <c r="M51" s="491" t="s">
        <v>35</v>
      </c>
      <c r="N51" s="491" t="s">
        <v>35</v>
      </c>
      <c r="O51" s="201" t="s">
        <v>35</v>
      </c>
      <c r="P51" s="201" t="s">
        <v>35</v>
      </c>
      <c r="Q51" s="201" t="s">
        <v>35</v>
      </c>
      <c r="R51" s="201" t="s">
        <v>35</v>
      </c>
      <c r="S51" s="201" t="s">
        <v>35</v>
      </c>
      <c r="T51" s="201" t="s">
        <v>35</v>
      </c>
      <c r="U51" s="202" t="s">
        <v>35</v>
      </c>
      <c r="V51" s="203" t="s">
        <v>35</v>
      </c>
      <c r="W51" s="204" t="s">
        <v>35</v>
      </c>
      <c r="X51" s="201" t="s">
        <v>35</v>
      </c>
      <c r="Y51" s="201" t="s">
        <v>35</v>
      </c>
      <c r="Z51" s="201" t="s">
        <v>35</v>
      </c>
      <c r="AA51" s="201" t="s">
        <v>35</v>
      </c>
      <c r="AB51" s="201" t="s">
        <v>35</v>
      </c>
      <c r="AC51" s="201" t="s">
        <v>35</v>
      </c>
      <c r="AD51" s="201" t="s">
        <v>35</v>
      </c>
      <c r="AE51" s="201" t="s">
        <v>35</v>
      </c>
      <c r="AF51" s="205" t="s">
        <v>35</v>
      </c>
      <c r="AG51" s="129"/>
      <c r="AH51" s="8"/>
    </row>
    <row r="52" spans="1:34" ht="10.5" customHeight="1" thickBot="1" x14ac:dyDescent="0.3">
      <c r="B52" s="183" t="s">
        <v>697</v>
      </c>
      <c r="C52" s="489">
        <v>54</v>
      </c>
      <c r="D52" s="489">
        <v>351</v>
      </c>
      <c r="E52" s="489">
        <v>37</v>
      </c>
      <c r="F52" s="489">
        <v>131</v>
      </c>
      <c r="G52" s="489">
        <v>60</v>
      </c>
      <c r="H52" s="489">
        <v>84</v>
      </c>
      <c r="I52" s="489">
        <v>578</v>
      </c>
      <c r="J52" s="489">
        <v>55</v>
      </c>
      <c r="K52" s="489">
        <v>1604</v>
      </c>
      <c r="L52" s="489">
        <v>246</v>
      </c>
      <c r="M52" s="489">
        <v>488</v>
      </c>
      <c r="N52" s="489">
        <v>574</v>
      </c>
      <c r="O52" s="178">
        <v>53</v>
      </c>
      <c r="P52" s="178">
        <v>58</v>
      </c>
      <c r="Q52" s="178">
        <v>127</v>
      </c>
      <c r="R52" s="178">
        <v>98</v>
      </c>
      <c r="S52" s="178">
        <v>30</v>
      </c>
      <c r="T52" s="178">
        <v>83</v>
      </c>
      <c r="U52" s="179"/>
      <c r="V52" s="180"/>
      <c r="W52" s="181">
        <v>671</v>
      </c>
      <c r="X52" s="178">
        <v>18</v>
      </c>
      <c r="Y52" s="489">
        <v>6</v>
      </c>
      <c r="Z52" s="489">
        <v>34</v>
      </c>
      <c r="AA52" s="626">
        <v>412</v>
      </c>
      <c r="AB52" s="626"/>
      <c r="AC52" s="489">
        <v>58</v>
      </c>
      <c r="AD52" s="489">
        <v>100</v>
      </c>
      <c r="AE52" s="489">
        <v>12</v>
      </c>
      <c r="AF52" s="490">
        <v>6022</v>
      </c>
      <c r="AG52" s="324"/>
      <c r="AH52" s="8"/>
    </row>
    <row r="53" spans="1:34" s="209" customFormat="1" ht="9.6" customHeight="1" x14ac:dyDescent="0.25">
      <c r="A53" s="206"/>
      <c r="B53" s="627" t="s">
        <v>698</v>
      </c>
      <c r="C53" s="273" t="s">
        <v>639</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207"/>
      <c r="AG53" s="208"/>
      <c r="AH53" s="207"/>
    </row>
    <row r="54" spans="1:34" s="209" customFormat="1" ht="9.6" customHeight="1" x14ac:dyDescent="0.25">
      <c r="A54" s="206"/>
      <c r="B54" s="628"/>
      <c r="C54" s="349" t="s">
        <v>570</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207"/>
      <c r="AG54" s="208"/>
      <c r="AH54" s="207"/>
    </row>
    <row r="55" spans="1:34" s="209" customFormat="1" ht="9.6" customHeight="1" x14ac:dyDescent="0.25">
      <c r="A55" s="206"/>
      <c r="B55" s="207"/>
      <c r="C55" s="273" t="s">
        <v>640</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07"/>
      <c r="AG55" s="208"/>
      <c r="AH55" s="207"/>
    </row>
    <row r="56" spans="1:34" s="493" customFormat="1" ht="9.6" customHeight="1" x14ac:dyDescent="0.25">
      <c r="A56" s="492"/>
      <c r="C56" s="7" t="s">
        <v>699</v>
      </c>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G56" s="492"/>
    </row>
    <row r="57" spans="1:34" ht="10.5" customHeight="1" x14ac:dyDescent="0.25">
      <c r="C57" s="4" t="s">
        <v>700</v>
      </c>
      <c r="AC57" s="8"/>
      <c r="AD57" s="8"/>
      <c r="AE57" s="8"/>
    </row>
    <row r="58" spans="1:34" ht="9.75" customHeight="1" x14ac:dyDescent="0.25">
      <c r="C58" s="4" t="s">
        <v>701</v>
      </c>
      <c r="AC58" s="8"/>
      <c r="AD58" s="8"/>
      <c r="AE58" s="8"/>
    </row>
    <row r="59" spans="1:34" ht="9.75" customHeight="1" x14ac:dyDescent="0.25">
      <c r="C59" s="494" t="s">
        <v>702</v>
      </c>
      <c r="AC59" s="8"/>
      <c r="AD59" s="8"/>
      <c r="AE59" s="8"/>
    </row>
    <row r="60" spans="1:34" ht="10.5" customHeight="1" x14ac:dyDescent="0.25">
      <c r="C60" s="4" t="s">
        <v>703</v>
      </c>
      <c r="AC60" s="8"/>
      <c r="AD60" s="8"/>
      <c r="AE60" s="8"/>
    </row>
    <row r="61" spans="1:34" ht="10.5" customHeight="1" x14ac:dyDescent="0.25">
      <c r="C61" s="4" t="s">
        <v>704</v>
      </c>
      <c r="AC61" s="8"/>
      <c r="AD61" s="8"/>
      <c r="AE61" s="8"/>
    </row>
    <row r="62" spans="1:34" ht="6.75" customHeight="1" thickBot="1" x14ac:dyDescent="0.3">
      <c r="C62" s="494"/>
      <c r="AB62" s="8"/>
      <c r="AC62" s="8"/>
      <c r="AD62" s="8"/>
      <c r="AE62" s="8"/>
    </row>
    <row r="63" spans="1:34" ht="12" customHeight="1" thickBot="1" x14ac:dyDescent="0.3">
      <c r="B63" s="560" t="s">
        <v>72</v>
      </c>
      <c r="C63" s="561"/>
      <c r="D63" s="561"/>
      <c r="E63" s="561"/>
      <c r="F63" s="562"/>
      <c r="G63" s="81"/>
      <c r="H63" s="81"/>
      <c r="K63" s="81"/>
      <c r="M63" s="81"/>
      <c r="N63" s="585" t="s">
        <v>73</v>
      </c>
      <c r="O63" s="586"/>
      <c r="P63" s="586"/>
      <c r="Q63" s="586"/>
      <c r="R63" s="586"/>
      <c r="S63" s="586"/>
      <c r="T63" s="586"/>
      <c r="U63" s="586"/>
      <c r="V63" s="586"/>
      <c r="W63" s="586"/>
      <c r="X63" s="587"/>
      <c r="Y63" s="572" t="s">
        <v>74</v>
      </c>
      <c r="Z63" s="573"/>
      <c r="AA63" s="574"/>
      <c r="AB63" s="8"/>
    </row>
    <row r="64" spans="1:34" ht="9.75" thickBot="1" x14ac:dyDescent="0.3">
      <c r="B64" s="210"/>
      <c r="C64" s="211" t="s">
        <v>75</v>
      </c>
      <c r="D64" s="211" t="s">
        <v>76</v>
      </c>
      <c r="E64" s="211" t="s">
        <v>77</v>
      </c>
      <c r="F64" s="211" t="s">
        <v>78</v>
      </c>
      <c r="G64" s="211" t="s">
        <v>79</v>
      </c>
      <c r="H64" s="211" t="s">
        <v>63</v>
      </c>
      <c r="I64" s="211" t="s">
        <v>80</v>
      </c>
      <c r="J64" s="211" t="s">
        <v>81</v>
      </c>
      <c r="K64" s="211" t="s">
        <v>6</v>
      </c>
      <c r="L64" s="211" t="s">
        <v>82</v>
      </c>
      <c r="M64" s="211" t="s">
        <v>83</v>
      </c>
      <c r="N64" s="23" t="s">
        <v>84</v>
      </c>
      <c r="O64" s="23" t="s">
        <v>85</v>
      </c>
      <c r="P64" s="23" t="s">
        <v>86</v>
      </c>
      <c r="Q64" s="23" t="s">
        <v>87</v>
      </c>
      <c r="R64" s="23" t="s">
        <v>88</v>
      </c>
      <c r="S64" s="23" t="s">
        <v>89</v>
      </c>
      <c r="T64" s="24" t="s">
        <v>90</v>
      </c>
      <c r="U64" s="212" t="s">
        <v>91</v>
      </c>
      <c r="V64" s="24" t="s">
        <v>578</v>
      </c>
      <c r="W64" s="24" t="s">
        <v>93</v>
      </c>
      <c r="X64" s="24" t="s">
        <v>94</v>
      </c>
      <c r="Y64" s="211" t="s">
        <v>95</v>
      </c>
      <c r="Z64" s="213" t="s">
        <v>96</v>
      </c>
      <c r="AA64" s="214" t="s">
        <v>97</v>
      </c>
      <c r="AB64" s="8"/>
    </row>
    <row r="65" spans="2:28" ht="12" customHeight="1" thickBot="1" x14ac:dyDescent="0.3">
      <c r="B65" s="215" t="s">
        <v>98</v>
      </c>
      <c r="C65" s="575" t="s">
        <v>99</v>
      </c>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7"/>
      <c r="AB65" s="8"/>
    </row>
    <row r="66" spans="2:28" ht="10.5" customHeight="1" x14ac:dyDescent="0.25">
      <c r="B66" s="216" t="s">
        <v>540</v>
      </c>
      <c r="C66" s="198">
        <v>1</v>
      </c>
      <c r="D66" s="196">
        <v>1</v>
      </c>
      <c r="E66" s="196">
        <v>1</v>
      </c>
      <c r="F66" s="196">
        <v>1</v>
      </c>
      <c r="G66" s="196"/>
      <c r="H66" s="196"/>
      <c r="I66" s="196">
        <v>1</v>
      </c>
      <c r="J66" s="196"/>
      <c r="K66" s="196">
        <v>1</v>
      </c>
      <c r="L66" s="196"/>
      <c r="M66" s="200"/>
      <c r="N66" s="217">
        <v>1</v>
      </c>
      <c r="O66" s="218">
        <v>1</v>
      </c>
      <c r="P66" s="218">
        <v>1</v>
      </c>
      <c r="Q66" s="218">
        <v>1</v>
      </c>
      <c r="R66" s="218">
        <v>1</v>
      </c>
      <c r="S66" s="219">
        <v>1</v>
      </c>
      <c r="T66" s="196">
        <v>1</v>
      </c>
      <c r="U66" s="196">
        <v>1</v>
      </c>
      <c r="V66" s="196">
        <v>1</v>
      </c>
      <c r="W66" s="196">
        <v>1</v>
      </c>
      <c r="X66" s="200">
        <v>1</v>
      </c>
      <c r="Y66" s="220"/>
      <c r="Z66" s="221"/>
      <c r="AA66" s="222"/>
      <c r="AB66" s="8"/>
    </row>
    <row r="67" spans="2:28" ht="10.5" customHeight="1" x14ac:dyDescent="0.25">
      <c r="B67" s="223" t="s">
        <v>539</v>
      </c>
      <c r="C67" s="224"/>
      <c r="D67" s="225">
        <v>1</v>
      </c>
      <c r="E67" s="225">
        <v>2</v>
      </c>
      <c r="F67" s="350">
        <v>1</v>
      </c>
      <c r="G67" s="226"/>
      <c r="H67" s="226"/>
      <c r="I67" s="225">
        <v>1</v>
      </c>
      <c r="J67" s="225"/>
      <c r="K67" s="225">
        <v>1</v>
      </c>
      <c r="L67" s="225"/>
      <c r="M67" s="227"/>
      <c r="N67" s="224"/>
      <c r="O67" s="226"/>
      <c r="P67" s="226"/>
      <c r="Q67" s="226"/>
      <c r="R67" s="226"/>
      <c r="S67" s="227"/>
      <c r="T67" s="226"/>
      <c r="U67" s="226"/>
      <c r="V67" s="226"/>
      <c r="W67" s="226"/>
      <c r="X67" s="227"/>
      <c r="Y67" s="226"/>
      <c r="Z67" s="226"/>
      <c r="AA67" s="227"/>
      <c r="AB67" s="8"/>
    </row>
    <row r="68" spans="2:28" ht="10.5" customHeight="1" x14ac:dyDescent="0.25">
      <c r="B68" s="228" t="s">
        <v>538</v>
      </c>
      <c r="C68" s="224"/>
      <c r="D68" s="226"/>
      <c r="E68" s="226"/>
      <c r="F68" s="350"/>
      <c r="G68" s="226"/>
      <c r="H68" s="226"/>
      <c r="I68" s="226"/>
      <c r="J68" s="225"/>
      <c r="K68" s="225"/>
      <c r="L68" s="225"/>
      <c r="M68" s="227"/>
      <c r="N68" s="224"/>
      <c r="O68" s="226"/>
      <c r="P68" s="226"/>
      <c r="Q68" s="226"/>
      <c r="R68" s="226"/>
      <c r="S68" s="227"/>
      <c r="T68" s="224"/>
      <c r="U68" s="226"/>
      <c r="V68" s="226"/>
      <c r="W68" s="226"/>
      <c r="X68" s="227"/>
      <c r="Y68" s="226"/>
      <c r="Z68" s="226"/>
      <c r="AA68" s="227"/>
      <c r="AB68" s="8"/>
    </row>
    <row r="69" spans="2:28" ht="10.5" customHeight="1" thickBot="1" x14ac:dyDescent="0.3">
      <c r="B69" s="229" t="s">
        <v>537</v>
      </c>
      <c r="C69" s="224"/>
      <c r="D69" s="226"/>
      <c r="E69" s="226"/>
      <c r="F69" s="226"/>
      <c r="G69" s="226"/>
      <c r="H69" s="226"/>
      <c r="I69" s="226"/>
      <c r="J69" s="226"/>
      <c r="K69" s="226"/>
      <c r="L69" s="226"/>
      <c r="M69" s="227"/>
      <c r="N69" s="224"/>
      <c r="O69" s="226"/>
      <c r="P69" s="226"/>
      <c r="Q69" s="226"/>
      <c r="R69" s="226"/>
      <c r="S69" s="227"/>
      <c r="T69" s="226"/>
      <c r="U69" s="226"/>
      <c r="V69" s="226"/>
      <c r="W69" s="226"/>
      <c r="X69" s="227"/>
      <c r="Y69" s="225">
        <v>5</v>
      </c>
      <c r="Z69" s="225">
        <v>5</v>
      </c>
      <c r="AA69" s="230">
        <v>3</v>
      </c>
      <c r="AB69" s="8"/>
    </row>
    <row r="70" spans="2:28" ht="10.5" customHeight="1" thickBot="1" x14ac:dyDescent="0.2">
      <c r="B70" s="315" t="s">
        <v>705</v>
      </c>
      <c r="C70" s="351">
        <v>1</v>
      </c>
      <c r="D70" s="352">
        <v>1</v>
      </c>
      <c r="E70" s="352">
        <v>1</v>
      </c>
      <c r="F70" s="352">
        <v>1</v>
      </c>
      <c r="G70" s="352">
        <v>2</v>
      </c>
      <c r="H70" s="414">
        <v>1</v>
      </c>
      <c r="I70" s="352">
        <v>1</v>
      </c>
      <c r="J70" s="352">
        <v>1</v>
      </c>
      <c r="K70" s="495" t="s">
        <v>36</v>
      </c>
      <c r="L70" s="352">
        <v>1</v>
      </c>
      <c r="M70" s="354"/>
      <c r="N70" s="351">
        <v>1</v>
      </c>
      <c r="O70" s="352">
        <v>1</v>
      </c>
      <c r="P70" s="352">
        <v>1</v>
      </c>
      <c r="Q70" s="352">
        <v>1</v>
      </c>
      <c r="R70" s="352">
        <v>1</v>
      </c>
      <c r="S70" s="354">
        <v>1</v>
      </c>
      <c r="T70" s="355">
        <v>1</v>
      </c>
      <c r="U70" s="355">
        <v>1</v>
      </c>
      <c r="V70" s="496">
        <v>1</v>
      </c>
      <c r="W70" s="496">
        <v>1</v>
      </c>
      <c r="X70" s="356">
        <v>1</v>
      </c>
      <c r="Y70" s="231"/>
      <c r="Z70" s="232"/>
      <c r="AA70" s="233"/>
      <c r="AB70" s="8"/>
    </row>
    <row r="71" spans="2:28" ht="10.5" customHeight="1" x14ac:dyDescent="0.25">
      <c r="B71" s="316" t="s">
        <v>706</v>
      </c>
      <c r="C71" s="224"/>
      <c r="D71" s="225">
        <v>1</v>
      </c>
      <c r="E71" s="225">
        <v>2</v>
      </c>
      <c r="F71" s="225">
        <v>1</v>
      </c>
      <c r="G71" s="226"/>
      <c r="H71" s="226"/>
      <c r="I71" s="225">
        <v>1</v>
      </c>
      <c r="J71" s="225">
        <v>1</v>
      </c>
      <c r="K71" s="497" t="s">
        <v>36</v>
      </c>
      <c r="L71" s="225">
        <v>2</v>
      </c>
      <c r="M71" s="227"/>
      <c r="N71" s="224"/>
      <c r="O71" s="226"/>
      <c r="P71" s="226"/>
      <c r="Q71" s="226"/>
      <c r="R71" s="226"/>
      <c r="S71" s="227"/>
      <c r="T71" s="224"/>
      <c r="U71" s="226"/>
      <c r="V71" s="226"/>
      <c r="W71" s="226"/>
      <c r="X71" s="227"/>
      <c r="Y71" s="224"/>
      <c r="Z71" s="226"/>
      <c r="AA71" s="234"/>
      <c r="AB71" s="8"/>
    </row>
    <row r="72" spans="2:28" ht="10.5" customHeight="1" x14ac:dyDescent="0.25">
      <c r="B72" s="316" t="s">
        <v>707</v>
      </c>
      <c r="C72" s="235"/>
      <c r="D72" s="498" t="s">
        <v>36</v>
      </c>
      <c r="E72" s="498" t="s">
        <v>36</v>
      </c>
      <c r="F72" s="218">
        <v>8</v>
      </c>
      <c r="G72" s="236"/>
      <c r="H72" s="236"/>
      <c r="I72" s="236"/>
      <c r="J72" s="498" t="s">
        <v>36</v>
      </c>
      <c r="K72" s="498" t="s">
        <v>36</v>
      </c>
      <c r="L72" s="359">
        <v>5</v>
      </c>
      <c r="M72" s="237"/>
      <c r="N72" s="235"/>
      <c r="O72" s="236"/>
      <c r="P72" s="236"/>
      <c r="Q72" s="236"/>
      <c r="R72" s="236"/>
      <c r="S72" s="237"/>
      <c r="T72" s="235"/>
      <c r="U72" s="236"/>
      <c r="V72" s="236"/>
      <c r="W72" s="236"/>
      <c r="X72" s="237"/>
      <c r="Y72" s="224"/>
      <c r="Z72" s="226"/>
      <c r="AA72" s="234"/>
      <c r="AB72" s="8"/>
    </row>
    <row r="73" spans="2:28" ht="10.5" customHeight="1" thickBot="1" x14ac:dyDescent="0.3">
      <c r="B73" s="317" t="s">
        <v>708</v>
      </c>
      <c r="C73" s="238"/>
      <c r="D73" s="239"/>
      <c r="E73" s="239"/>
      <c r="F73" s="239"/>
      <c r="G73" s="239"/>
      <c r="H73" s="239"/>
      <c r="I73" s="239"/>
      <c r="J73" s="239"/>
      <c r="K73" s="239"/>
      <c r="L73" s="239"/>
      <c r="M73" s="240"/>
      <c r="N73" s="241"/>
      <c r="O73" s="242"/>
      <c r="P73" s="242"/>
      <c r="Q73" s="242"/>
      <c r="R73" s="242"/>
      <c r="S73" s="243"/>
      <c r="T73" s="241"/>
      <c r="U73" s="242"/>
      <c r="V73" s="242"/>
      <c r="W73" s="242"/>
      <c r="X73" s="243"/>
      <c r="Y73" s="244">
        <v>5</v>
      </c>
      <c r="Z73" s="244">
        <v>6</v>
      </c>
      <c r="AA73" s="245">
        <v>2</v>
      </c>
      <c r="AB73" s="8"/>
    </row>
    <row r="74" spans="2:28" ht="10.5" customHeight="1" thickBot="1" x14ac:dyDescent="0.2">
      <c r="B74" s="315" t="s">
        <v>523</v>
      </c>
      <c r="C74" s="351">
        <v>1</v>
      </c>
      <c r="D74" s="352">
        <v>1</v>
      </c>
      <c r="E74" s="352">
        <v>1</v>
      </c>
      <c r="F74" s="352">
        <v>1</v>
      </c>
      <c r="G74" s="352">
        <v>2</v>
      </c>
      <c r="H74" s="414">
        <v>1</v>
      </c>
      <c r="I74" s="352">
        <v>1</v>
      </c>
      <c r="J74" s="352">
        <v>1</v>
      </c>
      <c r="K74" s="495" t="s">
        <v>36</v>
      </c>
      <c r="L74" s="352">
        <v>1</v>
      </c>
      <c r="M74" s="354"/>
      <c r="N74" s="351">
        <v>1</v>
      </c>
      <c r="O74" s="352">
        <v>1</v>
      </c>
      <c r="P74" s="352">
        <v>1</v>
      </c>
      <c r="Q74" s="352">
        <v>1</v>
      </c>
      <c r="R74" s="352">
        <v>1</v>
      </c>
      <c r="S74" s="354">
        <v>1</v>
      </c>
      <c r="T74" s="355">
        <v>1</v>
      </c>
      <c r="U74" s="355">
        <v>1</v>
      </c>
      <c r="V74" s="496">
        <v>1</v>
      </c>
      <c r="W74" s="496">
        <v>1</v>
      </c>
      <c r="X74" s="356">
        <v>1</v>
      </c>
      <c r="Y74" s="231"/>
      <c r="Z74" s="232"/>
      <c r="AA74" s="233"/>
      <c r="AB74" s="8"/>
    </row>
    <row r="75" spans="2:28" ht="10.5" customHeight="1" x14ac:dyDescent="0.25">
      <c r="B75" s="316" t="s">
        <v>524</v>
      </c>
      <c r="C75" s="224"/>
      <c r="D75" s="225">
        <v>1</v>
      </c>
      <c r="E75" s="225">
        <v>2</v>
      </c>
      <c r="F75" s="225">
        <v>1</v>
      </c>
      <c r="G75" s="226"/>
      <c r="H75" s="226"/>
      <c r="I75" s="225">
        <v>1</v>
      </c>
      <c r="J75" s="225">
        <v>1</v>
      </c>
      <c r="K75" s="497" t="s">
        <v>36</v>
      </c>
      <c r="L75" s="225">
        <v>2</v>
      </c>
      <c r="M75" s="227"/>
      <c r="N75" s="224"/>
      <c r="O75" s="226"/>
      <c r="P75" s="226"/>
      <c r="Q75" s="226"/>
      <c r="R75" s="226"/>
      <c r="S75" s="227"/>
      <c r="T75" s="224"/>
      <c r="U75" s="226"/>
      <c r="V75" s="226"/>
      <c r="W75" s="226"/>
      <c r="X75" s="227"/>
      <c r="Y75" s="224"/>
      <c r="Z75" s="226"/>
      <c r="AA75" s="234"/>
      <c r="AB75" s="8"/>
    </row>
    <row r="76" spans="2:28" ht="10.5" customHeight="1" x14ac:dyDescent="0.25">
      <c r="B76" s="316" t="s">
        <v>525</v>
      </c>
      <c r="C76" s="235"/>
      <c r="D76" s="498" t="s">
        <v>36</v>
      </c>
      <c r="E76" s="498" t="s">
        <v>36</v>
      </c>
      <c r="F76" s="218">
        <v>8</v>
      </c>
      <c r="G76" s="236"/>
      <c r="H76" s="236"/>
      <c r="I76" s="236"/>
      <c r="J76" s="498" t="s">
        <v>36</v>
      </c>
      <c r="K76" s="498" t="s">
        <v>36</v>
      </c>
      <c r="L76" s="359">
        <v>5</v>
      </c>
      <c r="M76" s="237"/>
      <c r="N76" s="235"/>
      <c r="O76" s="236"/>
      <c r="P76" s="236"/>
      <c r="Q76" s="236"/>
      <c r="R76" s="236"/>
      <c r="S76" s="237"/>
      <c r="T76" s="235"/>
      <c r="U76" s="236"/>
      <c r="V76" s="236"/>
      <c r="W76" s="236"/>
      <c r="X76" s="237"/>
      <c r="Y76" s="224"/>
      <c r="Z76" s="226"/>
      <c r="AA76" s="234"/>
      <c r="AB76" s="8"/>
    </row>
    <row r="77" spans="2:28" ht="10.5" customHeight="1" thickBot="1" x14ac:dyDescent="0.3">
      <c r="B77" s="317" t="s">
        <v>526</v>
      </c>
      <c r="C77" s="238"/>
      <c r="D77" s="239"/>
      <c r="E77" s="239"/>
      <c r="F77" s="239"/>
      <c r="G77" s="239"/>
      <c r="H77" s="239"/>
      <c r="I77" s="239"/>
      <c r="J77" s="239"/>
      <c r="K77" s="239"/>
      <c r="L77" s="239"/>
      <c r="M77" s="240"/>
      <c r="N77" s="241"/>
      <c r="O77" s="242"/>
      <c r="P77" s="242"/>
      <c r="Q77" s="242"/>
      <c r="R77" s="242"/>
      <c r="S77" s="243"/>
      <c r="T77" s="241"/>
      <c r="U77" s="242"/>
      <c r="V77" s="242"/>
      <c r="W77" s="242"/>
      <c r="X77" s="243"/>
      <c r="Y77" s="244">
        <v>5</v>
      </c>
      <c r="Z77" s="244">
        <v>6</v>
      </c>
      <c r="AA77" s="245">
        <v>2</v>
      </c>
      <c r="AB77" s="8"/>
    </row>
    <row r="78" spans="2:28" ht="10.5" customHeight="1" thickBot="1" x14ac:dyDescent="0.3">
      <c r="B78" s="249" t="s">
        <v>100</v>
      </c>
      <c r="C78" s="578" t="s">
        <v>101</v>
      </c>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80"/>
      <c r="AB78" s="8"/>
    </row>
    <row r="79" spans="2:28" ht="10.5" customHeight="1" x14ac:dyDescent="0.25">
      <c r="B79" s="250" t="s">
        <v>580</v>
      </c>
      <c r="C79" s="251"/>
      <c r="D79" s="252"/>
      <c r="E79" s="252"/>
      <c r="F79" s="252"/>
      <c r="G79" s="252"/>
      <c r="H79" s="252"/>
      <c r="I79" s="252"/>
      <c r="J79" s="252"/>
      <c r="K79" s="252"/>
      <c r="L79" s="252"/>
      <c r="M79" s="253"/>
      <c r="N79" s="254"/>
      <c r="O79" s="255"/>
      <c r="P79" s="252"/>
      <c r="Q79" s="252"/>
      <c r="R79" s="252"/>
      <c r="S79" s="252"/>
      <c r="T79" s="256"/>
      <c r="U79" s="257"/>
      <c r="V79" s="257"/>
      <c r="W79" s="257"/>
      <c r="X79" s="258"/>
      <c r="Y79" s="259"/>
      <c r="Z79" s="260"/>
      <c r="AA79" s="361"/>
      <c r="AB79" s="8"/>
    </row>
    <row r="80" spans="2:28" ht="10.5" customHeight="1" thickBot="1" x14ac:dyDescent="0.3">
      <c r="B80" s="262" t="s">
        <v>581</v>
      </c>
      <c r="C80" s="235"/>
      <c r="D80" s="236"/>
      <c r="E80" s="236"/>
      <c r="F80" s="236"/>
      <c r="G80" s="236"/>
      <c r="H80" s="236"/>
      <c r="I80" s="236"/>
      <c r="J80" s="236"/>
      <c r="K80" s="236"/>
      <c r="L80" s="236"/>
      <c r="M80" s="237"/>
      <c r="N80" s="235"/>
      <c r="O80" s="236"/>
      <c r="P80" s="236"/>
      <c r="Q80" s="236"/>
      <c r="R80" s="236"/>
      <c r="S80" s="237"/>
      <c r="T80" s="224"/>
      <c r="U80" s="226"/>
      <c r="V80" s="226"/>
      <c r="W80" s="226"/>
      <c r="X80" s="227"/>
      <c r="Y80" s="225">
        <v>24</v>
      </c>
      <c r="Z80" s="225">
        <v>49</v>
      </c>
      <c r="AA80" s="230">
        <v>105</v>
      </c>
      <c r="AB80" s="8"/>
    </row>
    <row r="81" spans="1:31" ht="10.5" customHeight="1" x14ac:dyDescent="0.25">
      <c r="B81" s="318" t="s">
        <v>709</v>
      </c>
      <c r="C81" s="499"/>
      <c r="D81" s="500"/>
      <c r="E81" s="500"/>
      <c r="F81" s="500"/>
      <c r="G81" s="500"/>
      <c r="H81" s="500"/>
      <c r="I81" s="500"/>
      <c r="J81" s="500"/>
      <c r="K81" s="500"/>
      <c r="L81" s="500"/>
      <c r="M81" s="500"/>
      <c r="N81" s="267"/>
      <c r="O81" s="268"/>
      <c r="P81" s="500"/>
      <c r="Q81" s="500"/>
      <c r="R81" s="500"/>
      <c r="S81" s="500"/>
      <c r="T81" s="501">
        <v>3</v>
      </c>
      <c r="U81" s="496">
        <v>3</v>
      </c>
      <c r="V81" s="496" t="s">
        <v>36</v>
      </c>
      <c r="W81" s="496" t="s">
        <v>36</v>
      </c>
      <c r="X81" s="496">
        <v>3</v>
      </c>
      <c r="Y81" s="418"/>
      <c r="Z81" s="419"/>
      <c r="AA81" s="420"/>
      <c r="AB81" s="8"/>
    </row>
    <row r="82" spans="1:31" ht="10.5" customHeight="1" thickBot="1" x14ac:dyDescent="0.3">
      <c r="B82" s="319" t="s">
        <v>710</v>
      </c>
      <c r="C82" s="238"/>
      <c r="D82" s="239"/>
      <c r="E82" s="239"/>
      <c r="F82" s="239"/>
      <c r="G82" s="239"/>
      <c r="H82" s="239"/>
      <c r="I82" s="239"/>
      <c r="J82" s="239"/>
      <c r="K82" s="239"/>
      <c r="L82" s="239"/>
      <c r="M82" s="240"/>
      <c r="N82" s="241"/>
      <c r="O82" s="242"/>
      <c r="P82" s="242"/>
      <c r="Q82" s="242"/>
      <c r="R82" s="242"/>
      <c r="S82" s="243"/>
      <c r="T82" s="431"/>
      <c r="U82" s="432"/>
      <c r="V82" s="432"/>
      <c r="W82" s="432"/>
      <c r="X82" s="433"/>
      <c r="Y82" s="502">
        <v>33</v>
      </c>
      <c r="Z82" s="503">
        <v>59</v>
      </c>
      <c r="AA82" s="504">
        <v>103</v>
      </c>
      <c r="AB82" s="8"/>
    </row>
    <row r="83" spans="1:31" ht="10.5" customHeight="1" x14ac:dyDescent="0.25">
      <c r="B83" s="318" t="s">
        <v>527</v>
      </c>
      <c r="C83" s="264"/>
      <c r="D83" s="265"/>
      <c r="E83" s="265"/>
      <c r="F83" s="265"/>
      <c r="G83" s="265"/>
      <c r="H83" s="265"/>
      <c r="I83" s="265"/>
      <c r="J83" s="265"/>
      <c r="K83" s="265"/>
      <c r="L83" s="265"/>
      <c r="M83" s="266"/>
      <c r="N83" s="267"/>
      <c r="O83" s="268"/>
      <c r="P83" s="265"/>
      <c r="Q83" s="265"/>
      <c r="R83" s="265"/>
      <c r="S83" s="266"/>
      <c r="T83" s="246">
        <v>3</v>
      </c>
      <c r="U83" s="247">
        <v>3</v>
      </c>
      <c r="V83" s="505" t="s">
        <v>36</v>
      </c>
      <c r="W83" s="505" t="s">
        <v>36</v>
      </c>
      <c r="X83" s="248">
        <v>3</v>
      </c>
      <c r="Y83" s="231"/>
      <c r="Z83" s="232"/>
      <c r="AA83" s="233"/>
      <c r="AB83" s="8"/>
    </row>
    <row r="84" spans="1:31" ht="10.5" customHeight="1" thickBot="1" x14ac:dyDescent="0.3">
      <c r="B84" s="319" t="s">
        <v>528</v>
      </c>
      <c r="C84" s="238"/>
      <c r="D84" s="239"/>
      <c r="E84" s="239"/>
      <c r="F84" s="239"/>
      <c r="G84" s="239"/>
      <c r="H84" s="239"/>
      <c r="I84" s="239"/>
      <c r="J84" s="239"/>
      <c r="K84" s="239"/>
      <c r="L84" s="239"/>
      <c r="M84" s="240"/>
      <c r="N84" s="241"/>
      <c r="O84" s="242"/>
      <c r="P84" s="242"/>
      <c r="Q84" s="242"/>
      <c r="R84" s="242"/>
      <c r="S84" s="243"/>
      <c r="T84" s="241"/>
      <c r="U84" s="242"/>
      <c r="V84" s="242"/>
      <c r="W84" s="242"/>
      <c r="X84" s="243"/>
      <c r="Y84" s="269">
        <v>33</v>
      </c>
      <c r="Z84" s="270">
        <v>59</v>
      </c>
      <c r="AA84" s="271">
        <v>103</v>
      </c>
      <c r="AB84" s="8"/>
    </row>
    <row r="85" spans="1:31" ht="10.5" customHeight="1" x14ac:dyDescent="0.25">
      <c r="B85" s="272" t="s">
        <v>102</v>
      </c>
      <c r="C85" s="154"/>
      <c r="D85" s="154"/>
      <c r="E85" s="154"/>
      <c r="F85" s="154"/>
      <c r="G85" s="154"/>
      <c r="H85" s="154"/>
      <c r="I85" s="154"/>
      <c r="J85" s="154"/>
      <c r="K85" s="154"/>
      <c r="L85" s="154"/>
      <c r="M85" s="154"/>
      <c r="O85" s="154"/>
      <c r="P85" s="154"/>
      <c r="Q85" s="154"/>
      <c r="R85" s="154"/>
      <c r="S85" s="154"/>
      <c r="T85" s="154"/>
      <c r="U85" s="154"/>
      <c r="V85" s="154"/>
      <c r="W85" s="154"/>
      <c r="X85" s="154"/>
      <c r="Y85" s="154"/>
      <c r="Z85" s="154"/>
      <c r="AA85" s="154"/>
      <c r="AB85" s="8"/>
    </row>
    <row r="86" spans="1:31" ht="10.5" customHeight="1" x14ac:dyDescent="0.25">
      <c r="B86" s="273" t="s">
        <v>103</v>
      </c>
      <c r="C86" s="154"/>
      <c r="D86" s="154"/>
      <c r="E86" s="154"/>
      <c r="F86" s="154"/>
      <c r="G86" s="154"/>
      <c r="H86" s="154"/>
      <c r="I86" s="154"/>
      <c r="J86" s="154"/>
      <c r="K86" s="154"/>
      <c r="L86" s="154"/>
      <c r="M86" s="154"/>
      <c r="O86" s="154"/>
      <c r="P86" s="154"/>
      <c r="Q86" s="154"/>
      <c r="R86" s="154"/>
      <c r="S86" s="154"/>
      <c r="T86" s="154"/>
      <c r="U86" s="154"/>
      <c r="V86" s="154"/>
      <c r="W86" s="154"/>
      <c r="X86" s="154"/>
      <c r="Y86" s="154"/>
      <c r="Z86" s="154"/>
      <c r="AA86" s="154"/>
      <c r="AB86" s="8"/>
    </row>
    <row r="87" spans="1:31" ht="10.5" customHeight="1" x14ac:dyDescent="0.25">
      <c r="B87" s="273" t="s">
        <v>711</v>
      </c>
      <c r="C87" s="154"/>
      <c r="D87" s="154"/>
      <c r="E87" s="154"/>
      <c r="F87" s="154"/>
      <c r="G87" s="154"/>
      <c r="H87" s="154"/>
      <c r="I87" s="154"/>
      <c r="J87" s="154"/>
      <c r="K87" s="154"/>
      <c r="L87" s="154"/>
      <c r="M87" s="154"/>
      <c r="O87" s="154"/>
      <c r="P87" s="154"/>
      <c r="Q87" s="154"/>
      <c r="R87" s="154"/>
      <c r="S87" s="154"/>
      <c r="T87" s="154"/>
      <c r="U87" s="154"/>
      <c r="V87" s="154"/>
      <c r="W87" s="154"/>
      <c r="X87" s="154"/>
      <c r="Y87" s="154"/>
      <c r="Z87" s="154"/>
      <c r="AA87" s="154"/>
    </row>
    <row r="88" spans="1:31" ht="10.5" customHeight="1" x14ac:dyDescent="0.25">
      <c r="B88" s="274" t="s">
        <v>583</v>
      </c>
      <c r="O88" s="8"/>
      <c r="P88" s="8"/>
      <c r="Q88" s="8"/>
      <c r="R88" s="8"/>
      <c r="S88" s="8"/>
      <c r="T88" s="8"/>
      <c r="U88" s="8"/>
      <c r="V88" s="8"/>
      <c r="W88" s="8"/>
      <c r="AC88" s="8"/>
      <c r="AD88" s="8"/>
      <c r="AE88" s="8"/>
    </row>
    <row r="89" spans="1:31" s="508" customFormat="1" ht="12" customHeight="1" x14ac:dyDescent="0.25">
      <c r="A89" s="506"/>
      <c r="B89" s="273"/>
      <c r="C89" s="507"/>
      <c r="D89" s="507"/>
      <c r="E89" s="507"/>
      <c r="F89" s="507"/>
      <c r="G89" s="507"/>
      <c r="H89" s="507"/>
      <c r="I89" s="507"/>
      <c r="J89" s="507"/>
      <c r="K89" s="507"/>
      <c r="L89" s="507"/>
      <c r="M89" s="507"/>
      <c r="O89" s="507"/>
      <c r="P89" s="507"/>
      <c r="Q89" s="507"/>
      <c r="R89" s="507"/>
      <c r="S89" s="507"/>
      <c r="T89" s="507"/>
      <c r="U89" s="507"/>
      <c r="V89" s="507"/>
      <c r="W89" s="507"/>
      <c r="X89" s="507"/>
      <c r="Y89" s="507"/>
      <c r="Z89" s="507"/>
      <c r="AA89" s="507"/>
    </row>
    <row r="90" spans="1:31" ht="10.5" customHeight="1" thickBot="1" x14ac:dyDescent="0.3">
      <c r="B90" s="275"/>
      <c r="O90" s="8"/>
      <c r="P90" s="8"/>
      <c r="Q90" s="8"/>
      <c r="R90" s="8"/>
      <c r="S90" s="8"/>
      <c r="T90" s="8"/>
      <c r="U90" s="8"/>
      <c r="V90" s="8"/>
      <c r="W90" s="8"/>
      <c r="AC90" s="8"/>
      <c r="AD90" s="8"/>
      <c r="AE90" s="8"/>
    </row>
    <row r="91" spans="1:31" ht="6.75" customHeight="1" thickBot="1" x14ac:dyDescent="0.3">
      <c r="B91" s="591" t="s">
        <v>105</v>
      </c>
      <c r="P91" s="593" t="s">
        <v>106</v>
      </c>
      <c r="Q91" s="593"/>
      <c r="R91" s="593"/>
      <c r="S91" s="593"/>
      <c r="T91" s="593"/>
      <c r="U91" s="461"/>
      <c r="V91" s="8"/>
      <c r="W91" s="8"/>
    </row>
    <row r="92" spans="1:31" ht="9" customHeight="1" thickBot="1" x14ac:dyDescent="0.3">
      <c r="B92" s="592"/>
      <c r="C92" s="594" t="s">
        <v>107</v>
      </c>
      <c r="D92" s="582"/>
      <c r="E92" s="581" t="s">
        <v>712</v>
      </c>
      <c r="F92" s="582"/>
      <c r="G92" s="581" t="s">
        <v>234</v>
      </c>
      <c r="H92" s="582"/>
      <c r="I92" s="581" t="s">
        <v>713</v>
      </c>
      <c r="J92" s="582"/>
      <c r="K92" s="581" t="s">
        <v>110</v>
      </c>
      <c r="L92" s="582"/>
      <c r="M92" s="583" t="s">
        <v>111</v>
      </c>
      <c r="N92" s="584"/>
      <c r="P92" s="593"/>
      <c r="Q92" s="593"/>
      <c r="R92" s="593"/>
      <c r="S92" s="593"/>
      <c r="T92" s="593"/>
      <c r="U92" s="588" t="s">
        <v>129</v>
      </c>
      <c r="V92" s="589"/>
      <c r="W92" s="590"/>
    </row>
    <row r="93" spans="1:31" ht="25.5" customHeight="1" thickBot="1" x14ac:dyDescent="0.3">
      <c r="B93" s="277" t="s">
        <v>530</v>
      </c>
      <c r="C93" s="278" t="s">
        <v>113</v>
      </c>
      <c r="D93" s="279" t="s">
        <v>114</v>
      </c>
      <c r="E93" s="278" t="s">
        <v>113</v>
      </c>
      <c r="F93" s="279" t="s">
        <v>114</v>
      </c>
      <c r="G93" s="278" t="s">
        <v>113</v>
      </c>
      <c r="H93" s="279" t="s">
        <v>114</v>
      </c>
      <c r="I93" s="278" t="s">
        <v>113</v>
      </c>
      <c r="J93" s="279" t="s">
        <v>114</v>
      </c>
      <c r="K93" s="278" t="s">
        <v>113</v>
      </c>
      <c r="L93" s="279" t="s">
        <v>114</v>
      </c>
      <c r="M93" s="278" t="s">
        <v>113</v>
      </c>
      <c r="N93" s="279" t="s">
        <v>114</v>
      </c>
      <c r="P93" s="611"/>
      <c r="Q93" s="611"/>
      <c r="R93" s="611"/>
      <c r="S93" s="611"/>
      <c r="T93" s="611"/>
      <c r="U93" s="280" t="s">
        <v>532</v>
      </c>
      <c r="V93" s="436" t="s">
        <v>589</v>
      </c>
      <c r="W93" s="280" t="s">
        <v>590</v>
      </c>
    </row>
    <row r="94" spans="1:31" ht="10.5" customHeight="1" x14ac:dyDescent="0.25">
      <c r="A94" s="281"/>
      <c r="B94" s="282" t="s">
        <v>115</v>
      </c>
      <c r="C94" s="283">
        <v>29</v>
      </c>
      <c r="D94" s="199">
        <v>29</v>
      </c>
      <c r="E94" s="283">
        <v>16</v>
      </c>
      <c r="F94" s="199">
        <v>16</v>
      </c>
      <c r="G94" s="283">
        <v>9</v>
      </c>
      <c r="H94" s="199">
        <v>9</v>
      </c>
      <c r="I94" s="283">
        <v>7</v>
      </c>
      <c r="J94" s="199">
        <v>9</v>
      </c>
      <c r="K94" s="283">
        <v>6</v>
      </c>
      <c r="L94" s="199">
        <v>5</v>
      </c>
      <c r="M94" s="283">
        <v>3</v>
      </c>
      <c r="N94" s="200">
        <v>3</v>
      </c>
      <c r="P94" s="535" t="s">
        <v>115</v>
      </c>
      <c r="Q94" s="536"/>
      <c r="R94" s="536"/>
      <c r="S94" s="536"/>
      <c r="T94" s="537"/>
      <c r="U94" s="168">
        <v>73</v>
      </c>
      <c r="V94" s="509">
        <v>71</v>
      </c>
      <c r="W94" s="362">
        <v>71</v>
      </c>
    </row>
    <row r="95" spans="1:31" ht="10.5" customHeight="1" x14ac:dyDescent="0.25">
      <c r="B95" s="285" t="s">
        <v>116</v>
      </c>
      <c r="C95" s="286">
        <v>16</v>
      </c>
      <c r="D95" s="287">
        <v>14</v>
      </c>
      <c r="E95" s="286">
        <v>20</v>
      </c>
      <c r="F95" s="287">
        <v>12</v>
      </c>
      <c r="G95" s="286">
        <v>5</v>
      </c>
      <c r="H95" s="287">
        <v>3</v>
      </c>
      <c r="I95" s="286">
        <v>0</v>
      </c>
      <c r="J95" s="287">
        <v>0</v>
      </c>
      <c r="K95" s="286">
        <v>0</v>
      </c>
      <c r="L95" s="287">
        <v>0</v>
      </c>
      <c r="M95" s="286">
        <v>1</v>
      </c>
      <c r="N95" s="219">
        <v>0</v>
      </c>
      <c r="P95" s="538" t="s">
        <v>117</v>
      </c>
      <c r="Q95" s="539"/>
      <c r="R95" s="539"/>
      <c r="S95" s="539"/>
      <c r="T95" s="540"/>
      <c r="U95" s="287">
        <v>100</v>
      </c>
      <c r="V95" s="510">
        <v>97</v>
      </c>
      <c r="W95" s="363">
        <v>97</v>
      </c>
      <c r="Y95" s="8"/>
    </row>
    <row r="96" spans="1:31" ht="10.5" customHeight="1" thickBot="1" x14ac:dyDescent="0.3">
      <c r="B96" s="289" t="s">
        <v>531</v>
      </c>
      <c r="C96" s="290">
        <v>45</v>
      </c>
      <c r="D96" s="186">
        <v>43</v>
      </c>
      <c r="E96" s="290">
        <v>36</v>
      </c>
      <c r="F96" s="186">
        <v>28</v>
      </c>
      <c r="G96" s="290">
        <v>14</v>
      </c>
      <c r="H96" s="186">
        <v>12</v>
      </c>
      <c r="I96" s="290">
        <v>7</v>
      </c>
      <c r="J96" s="186">
        <v>9</v>
      </c>
      <c r="K96" s="290">
        <v>6</v>
      </c>
      <c r="L96" s="186">
        <v>5</v>
      </c>
      <c r="M96" s="290">
        <v>4</v>
      </c>
      <c r="N96" s="187">
        <v>3</v>
      </c>
      <c r="P96" s="541" t="s">
        <v>533</v>
      </c>
      <c r="Q96" s="542"/>
      <c r="R96" s="542"/>
      <c r="S96" s="542"/>
      <c r="T96" s="543"/>
      <c r="U96" s="180">
        <v>173</v>
      </c>
      <c r="V96" s="364">
        <v>168</v>
      </c>
      <c r="W96" s="364">
        <v>168</v>
      </c>
    </row>
    <row r="97" spans="2:29" ht="10.5" customHeight="1" x14ac:dyDescent="0.25">
      <c r="B97" s="275" t="s">
        <v>714</v>
      </c>
      <c r="U97" s="8"/>
    </row>
    <row r="98" spans="2:29" ht="10.5" customHeight="1" x14ac:dyDescent="0.25">
      <c r="B98" s="275" t="s">
        <v>715</v>
      </c>
    </row>
    <row r="99" spans="2:29" ht="10.5" customHeight="1" x14ac:dyDescent="0.25">
      <c r="B99" s="275" t="s">
        <v>716</v>
      </c>
    </row>
    <row r="100" spans="2:29" ht="10.5" customHeight="1" x14ac:dyDescent="0.25">
      <c r="B100" s="275" t="s">
        <v>717</v>
      </c>
    </row>
    <row r="101" spans="2:29" ht="10.5" customHeight="1" x14ac:dyDescent="0.25">
      <c r="B101" s="275" t="s">
        <v>718</v>
      </c>
    </row>
    <row r="102" spans="2:29" ht="10.5" customHeight="1" x14ac:dyDescent="0.25">
      <c r="B102" s="511" t="s">
        <v>719</v>
      </c>
    </row>
    <row r="103" spans="2:29" ht="8.25" customHeight="1" x14ac:dyDescent="0.25">
      <c r="B103" s="275"/>
    </row>
    <row r="105" spans="2:29" ht="15" customHeight="1" x14ac:dyDescent="0.25">
      <c r="B105" s="294" t="s">
        <v>146</v>
      </c>
      <c r="C105" s="295"/>
      <c r="D105" s="295"/>
      <c r="E105" s="295"/>
      <c r="F105" s="295"/>
      <c r="G105" s="295"/>
      <c r="H105" s="295"/>
      <c r="I105" s="295"/>
      <c r="L105" s="294" t="s">
        <v>147</v>
      </c>
      <c r="M105" s="295"/>
      <c r="N105" s="295"/>
      <c r="O105" s="295"/>
      <c r="P105" s="295"/>
      <c r="Q105" s="295"/>
      <c r="R105" s="295"/>
      <c r="S105" s="295"/>
      <c r="T105" s="295"/>
      <c r="U105" s="295"/>
      <c r="V105" s="295"/>
      <c r="W105" s="295"/>
      <c r="X105" s="295"/>
      <c r="Y105" s="295"/>
      <c r="Z105" s="295"/>
      <c r="AA105" s="295"/>
      <c r="AB105" s="295"/>
      <c r="AC105" s="295"/>
    </row>
    <row r="106" spans="2:29" ht="14.25" customHeight="1" x14ac:dyDescent="0.25">
      <c r="B106" s="294" t="s">
        <v>681</v>
      </c>
      <c r="L106" s="294" t="s">
        <v>149</v>
      </c>
      <c r="M106" s="295"/>
      <c r="N106" s="295"/>
      <c r="O106" s="295"/>
    </row>
  </sheetData>
  <mergeCells count="35">
    <mergeCell ref="B21:C21"/>
    <mergeCell ref="B6:C6"/>
    <mergeCell ref="B10:C10"/>
    <mergeCell ref="B11:C11"/>
    <mergeCell ref="B12:C12"/>
    <mergeCell ref="B15:C15"/>
    <mergeCell ref="B63:F63"/>
    <mergeCell ref="N63:X63"/>
    <mergeCell ref="Y63:AA63"/>
    <mergeCell ref="B26:C26"/>
    <mergeCell ref="B30:C30"/>
    <mergeCell ref="B31:C31"/>
    <mergeCell ref="B32:C32"/>
    <mergeCell ref="B33:C33"/>
    <mergeCell ref="F34:G34"/>
    <mergeCell ref="F35:G35"/>
    <mergeCell ref="B40:F40"/>
    <mergeCell ref="AA50:AB50"/>
    <mergeCell ref="AA52:AB52"/>
    <mergeCell ref="B53:B54"/>
    <mergeCell ref="B91:B92"/>
    <mergeCell ref="P91:T92"/>
    <mergeCell ref="C92:D92"/>
    <mergeCell ref="E92:F92"/>
    <mergeCell ref="G92:H92"/>
    <mergeCell ref="I92:J92"/>
    <mergeCell ref="K92:L92"/>
    <mergeCell ref="M92:N92"/>
    <mergeCell ref="P93:T93"/>
    <mergeCell ref="P94:T94"/>
    <mergeCell ref="P95:T95"/>
    <mergeCell ref="P96:T96"/>
    <mergeCell ref="C65:AA65"/>
    <mergeCell ref="C78:AA78"/>
    <mergeCell ref="U92:W92"/>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9" max="16383" man="1"/>
    <brk id="103"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54FF9-396E-4350-B41F-75FAB26DCE5A}">
  <dimension ref="A1:AI103"/>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7109375" style="81" customWidth="1"/>
    <col min="2" max="2" width="38.7109375" style="1" customWidth="1"/>
    <col min="3" max="3" width="6.85546875" style="1" customWidth="1"/>
    <col min="4" max="4" width="7.42578125" style="1" customWidth="1"/>
    <col min="5" max="5" width="6.85546875" style="1" customWidth="1"/>
    <col min="6" max="6" width="7.7109375" style="1" customWidth="1"/>
    <col min="7" max="7" width="7.5703125" style="1" customWidth="1"/>
    <col min="8" max="8" width="6.140625" style="1" customWidth="1"/>
    <col min="9" max="10" width="6.85546875" style="1" customWidth="1"/>
    <col min="11" max="12" width="7.85546875" style="1" customWidth="1"/>
    <col min="13" max="13" width="4.7109375" style="1" customWidth="1"/>
    <col min="14" max="14" width="6.140625" style="1" customWidth="1"/>
    <col min="15" max="19" width="4.7109375" style="1" customWidth="1"/>
    <col min="20" max="20" width="5.140625" style="1" customWidth="1"/>
    <col min="21" max="21" width="4.7109375" style="1" customWidth="1"/>
    <col min="22" max="22" width="5.28515625" style="1" customWidth="1"/>
    <col min="23" max="23" width="6.5703125" style="1" customWidth="1"/>
    <col min="24" max="24" width="4.28515625" style="1" customWidth="1"/>
    <col min="25" max="25" width="5.28515625" style="1" customWidth="1"/>
    <col min="26" max="31" width="4.140625" style="1" customWidth="1"/>
    <col min="32" max="32" width="6.140625" style="1" customWidth="1"/>
    <col min="33" max="33" width="6.85546875" style="1" customWidth="1"/>
    <col min="34" max="34" width="4.5703125" style="1" customWidth="1"/>
    <col min="35" max="16384" width="11.42578125" style="1"/>
  </cols>
  <sheetData>
    <row r="1" spans="2:35" ht="3" customHeight="1" x14ac:dyDescent="0.25"/>
    <row r="2" spans="2:35" ht="15.75" customHeight="1" x14ac:dyDescent="0.25">
      <c r="B2" s="512" t="s">
        <v>720</v>
      </c>
      <c r="C2" s="3"/>
      <c r="D2" s="4"/>
      <c r="E2" s="4"/>
      <c r="F2" s="4"/>
      <c r="M2" s="8"/>
      <c r="AF2" s="5"/>
    </row>
    <row r="3" spans="2:35" ht="10.5" customHeight="1" x14ac:dyDescent="0.25">
      <c r="B3" s="6"/>
      <c r="C3" s="6"/>
      <c r="M3" s="7" t="s">
        <v>721</v>
      </c>
    </row>
    <row r="4" spans="2:35" ht="10.5" customHeight="1" x14ac:dyDescent="0.25">
      <c r="B4" s="9" t="s">
        <v>1</v>
      </c>
      <c r="C4" s="9"/>
      <c r="H4" s="10"/>
      <c r="I4" s="8" t="s">
        <v>2</v>
      </c>
      <c r="M4" s="7" t="s">
        <v>722</v>
      </c>
    </row>
    <row r="5" spans="2:35"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5"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5"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64</v>
      </c>
      <c r="AA7" s="365" t="s">
        <v>269</v>
      </c>
      <c r="AB7" s="365" t="s">
        <v>175</v>
      </c>
      <c r="AC7" s="365" t="s">
        <v>232</v>
      </c>
      <c r="AD7" s="365" t="s">
        <v>212</v>
      </c>
      <c r="AE7" s="365" t="s">
        <v>387</v>
      </c>
      <c r="AF7" s="366" t="s">
        <v>32</v>
      </c>
      <c r="AG7" s="29" t="s">
        <v>33</v>
      </c>
      <c r="AH7" s="8"/>
      <c r="AI7" s="8"/>
    </row>
    <row r="8" spans="2:35"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c r="AI8" s="8"/>
    </row>
    <row r="9" spans="2:35" ht="10.5" customHeight="1" x14ac:dyDescent="0.25">
      <c r="B9" s="40"/>
      <c r="C9" s="41" t="s">
        <v>34</v>
      </c>
      <c r="D9" s="42">
        <v>2.04</v>
      </c>
      <c r="E9" s="43" t="s">
        <v>36</v>
      </c>
      <c r="F9" s="42">
        <v>37.44</v>
      </c>
      <c r="G9" s="42" t="s">
        <v>36</v>
      </c>
      <c r="H9" s="42">
        <v>5.27</v>
      </c>
      <c r="I9" s="42">
        <v>47.629999999999995</v>
      </c>
      <c r="J9" s="43" t="s">
        <v>36</v>
      </c>
      <c r="K9" s="42">
        <v>85.16</v>
      </c>
      <c r="L9" s="42">
        <v>42.08</v>
      </c>
      <c r="M9" s="42">
        <v>25.9</v>
      </c>
      <c r="N9" s="42">
        <v>36.61</v>
      </c>
      <c r="O9" s="42">
        <v>12.73</v>
      </c>
      <c r="P9" s="42">
        <v>19.7</v>
      </c>
      <c r="Q9" s="42">
        <v>17.920000000000002</v>
      </c>
      <c r="R9" s="42">
        <v>18</v>
      </c>
      <c r="S9" s="42" t="s">
        <v>36</v>
      </c>
      <c r="T9" s="42">
        <v>1.46</v>
      </c>
      <c r="U9" s="44">
        <v>0.37</v>
      </c>
      <c r="V9" s="45">
        <v>4.93</v>
      </c>
      <c r="W9" s="46">
        <v>48.699999999999996</v>
      </c>
      <c r="X9" s="44">
        <v>9.0500000000000007</v>
      </c>
      <c r="Y9" s="42">
        <v>24.29</v>
      </c>
      <c r="Z9" s="43" t="s">
        <v>36</v>
      </c>
      <c r="AA9" s="43" t="s">
        <v>36</v>
      </c>
      <c r="AB9" s="43" t="s">
        <v>36</v>
      </c>
      <c r="AC9" s="43" t="s">
        <v>36</v>
      </c>
      <c r="AD9" s="43" t="s">
        <v>36</v>
      </c>
      <c r="AE9" s="43" t="s">
        <v>36</v>
      </c>
      <c r="AF9" s="47" t="s">
        <v>36</v>
      </c>
      <c r="AG9" s="48">
        <f>SUM(D9:AF9)</f>
        <v>439.28000000000003</v>
      </c>
      <c r="AH9" s="8"/>
      <c r="AI9" s="8"/>
    </row>
    <row r="10" spans="2:35" ht="12" customHeight="1" x14ac:dyDescent="0.25">
      <c r="B10" s="546" t="s">
        <v>37</v>
      </c>
      <c r="C10" s="547"/>
      <c r="D10" s="49">
        <v>342.03219146400198</v>
      </c>
      <c r="E10" s="50" t="s">
        <v>36</v>
      </c>
      <c r="F10" s="49">
        <v>24.893379005124853</v>
      </c>
      <c r="G10" s="49" t="s">
        <v>36</v>
      </c>
      <c r="H10" s="49">
        <v>3.354249857387364</v>
      </c>
      <c r="I10" s="49">
        <v>9.2516635779286602</v>
      </c>
      <c r="J10" s="50" t="s">
        <v>36</v>
      </c>
      <c r="K10" s="49">
        <v>43.37416144797713</v>
      </c>
      <c r="L10" s="49">
        <v>33.992770700182589</v>
      </c>
      <c r="M10" s="49">
        <v>11.772770478667914</v>
      </c>
      <c r="N10" s="49">
        <v>12.68925282558209</v>
      </c>
      <c r="O10" s="49">
        <v>18.177464257266767</v>
      </c>
      <c r="P10" s="49">
        <v>26.682569268061741</v>
      </c>
      <c r="Q10" s="49">
        <v>19.08374930671097</v>
      </c>
      <c r="R10" s="49">
        <v>15.887135515210101</v>
      </c>
      <c r="S10" s="49" t="s">
        <v>36</v>
      </c>
      <c r="T10" s="49">
        <v>14.570192885270004</v>
      </c>
      <c r="U10" s="51">
        <v>13.15142705488325</v>
      </c>
      <c r="V10" s="52">
        <v>5.9526153295449475</v>
      </c>
      <c r="W10" s="53">
        <v>0</v>
      </c>
      <c r="X10" s="51">
        <v>0</v>
      </c>
      <c r="Y10" s="49">
        <v>221.25409266898041</v>
      </c>
      <c r="Z10" s="50" t="s">
        <v>36</v>
      </c>
      <c r="AA10" s="50" t="s">
        <v>36</v>
      </c>
      <c r="AB10" s="50" t="s">
        <v>36</v>
      </c>
      <c r="AC10" s="50" t="s">
        <v>36</v>
      </c>
      <c r="AD10" s="50" t="s">
        <v>36</v>
      </c>
      <c r="AE10" s="50" t="s">
        <v>36</v>
      </c>
      <c r="AF10" s="54" t="s">
        <v>36</v>
      </c>
      <c r="AG10" s="48">
        <f t="shared" ref="AG10:AG12" si="0">SUM(D10:AF10)</f>
        <v>816.11968564278072</v>
      </c>
      <c r="AH10" s="8"/>
      <c r="AI10" s="8"/>
    </row>
    <row r="11" spans="2:35" ht="10.5" customHeight="1" x14ac:dyDescent="0.25">
      <c r="B11" s="548" t="s">
        <v>38</v>
      </c>
      <c r="C11" s="549"/>
      <c r="D11" s="49">
        <v>0</v>
      </c>
      <c r="E11" s="50" t="s">
        <v>36</v>
      </c>
      <c r="F11" s="49">
        <v>0</v>
      </c>
      <c r="G11" s="49" t="s">
        <v>36</v>
      </c>
      <c r="H11" s="49">
        <v>0</v>
      </c>
      <c r="I11" s="49">
        <v>0</v>
      </c>
      <c r="J11" s="50" t="s">
        <v>36</v>
      </c>
      <c r="K11" s="49">
        <v>0.56999999999999995</v>
      </c>
      <c r="L11" s="49">
        <v>0.67</v>
      </c>
      <c r="M11" s="49">
        <v>0</v>
      </c>
      <c r="N11" s="49">
        <v>0</v>
      </c>
      <c r="O11" s="49">
        <v>1.67</v>
      </c>
      <c r="P11" s="49">
        <v>0</v>
      </c>
      <c r="Q11" s="49">
        <v>0</v>
      </c>
      <c r="R11" s="49">
        <v>0</v>
      </c>
      <c r="S11" s="49" t="s">
        <v>36</v>
      </c>
      <c r="T11" s="49">
        <v>0</v>
      </c>
      <c r="U11" s="51">
        <v>0</v>
      </c>
      <c r="V11" s="52">
        <v>0</v>
      </c>
      <c r="W11" s="53">
        <v>0</v>
      </c>
      <c r="X11" s="51">
        <v>0</v>
      </c>
      <c r="Y11" s="49">
        <v>0</v>
      </c>
      <c r="Z11" s="50" t="s">
        <v>36</v>
      </c>
      <c r="AA11" s="50" t="s">
        <v>36</v>
      </c>
      <c r="AB11" s="50" t="s">
        <v>36</v>
      </c>
      <c r="AC11" s="50" t="s">
        <v>36</v>
      </c>
      <c r="AD11" s="50" t="s">
        <v>36</v>
      </c>
      <c r="AE11" s="50" t="s">
        <v>36</v>
      </c>
      <c r="AF11" s="54" t="s">
        <v>36</v>
      </c>
      <c r="AG11" s="48">
        <f t="shared" si="0"/>
        <v>2.91</v>
      </c>
      <c r="AH11" s="8"/>
      <c r="AI11" s="8"/>
    </row>
    <row r="12" spans="2:35" ht="17.100000000000001" customHeight="1" x14ac:dyDescent="0.25">
      <c r="B12" s="550" t="s">
        <v>39</v>
      </c>
      <c r="C12" s="551"/>
      <c r="D12" s="49">
        <v>0</v>
      </c>
      <c r="E12" s="50" t="s">
        <v>36</v>
      </c>
      <c r="F12" s="49">
        <v>0</v>
      </c>
      <c r="G12" s="49" t="s">
        <v>36</v>
      </c>
      <c r="H12" s="49">
        <v>0</v>
      </c>
      <c r="I12" s="49">
        <v>0</v>
      </c>
      <c r="J12" s="50" t="s">
        <v>36</v>
      </c>
      <c r="K12" s="49">
        <v>0</v>
      </c>
      <c r="L12" s="49">
        <v>0</v>
      </c>
      <c r="M12" s="49">
        <v>0</v>
      </c>
      <c r="N12" s="49">
        <v>0</v>
      </c>
      <c r="O12" s="49">
        <v>0</v>
      </c>
      <c r="P12" s="49">
        <v>0</v>
      </c>
      <c r="Q12" s="49">
        <v>0</v>
      </c>
      <c r="R12" s="49">
        <v>0</v>
      </c>
      <c r="S12" s="49" t="s">
        <v>36</v>
      </c>
      <c r="T12" s="49">
        <v>0</v>
      </c>
      <c r="U12" s="51">
        <v>0</v>
      </c>
      <c r="V12" s="52">
        <v>0</v>
      </c>
      <c r="W12" s="53">
        <v>0</v>
      </c>
      <c r="X12" s="49">
        <v>0</v>
      </c>
      <c r="Y12" s="49">
        <v>19.47</v>
      </c>
      <c r="Z12" s="50" t="s">
        <v>36</v>
      </c>
      <c r="AA12" s="50" t="s">
        <v>36</v>
      </c>
      <c r="AB12" s="50" t="s">
        <v>36</v>
      </c>
      <c r="AC12" s="50" t="s">
        <v>36</v>
      </c>
      <c r="AD12" s="50" t="s">
        <v>36</v>
      </c>
      <c r="AE12" s="50" t="s">
        <v>36</v>
      </c>
      <c r="AF12" s="50" t="s">
        <v>36</v>
      </c>
      <c r="AG12" s="55">
        <f t="shared" si="0"/>
        <v>19.47</v>
      </c>
      <c r="AH12" s="8"/>
      <c r="AI12" s="8"/>
    </row>
    <row r="13" spans="2:35" ht="10.5" customHeight="1" x14ac:dyDescent="0.25">
      <c r="B13" s="56"/>
      <c r="C13" s="57" t="s">
        <v>40</v>
      </c>
      <c r="D13" s="49">
        <f>SUM(D9:D12)</f>
        <v>344.072191464002</v>
      </c>
      <c r="E13" s="50" t="s">
        <v>36</v>
      </c>
      <c r="F13" s="49">
        <f t="shared" ref="F13:AG13" si="1">SUM(F9:F12)</f>
        <v>62.333379005124854</v>
      </c>
      <c r="G13" s="49" t="s">
        <v>36</v>
      </c>
      <c r="H13" s="49">
        <f t="shared" si="1"/>
        <v>8.6242498573873636</v>
      </c>
      <c r="I13" s="49">
        <f t="shared" si="1"/>
        <v>56.881663577928656</v>
      </c>
      <c r="J13" s="50" t="s">
        <v>36</v>
      </c>
      <c r="K13" s="49">
        <f t="shared" si="1"/>
        <v>129.10416144797711</v>
      </c>
      <c r="L13" s="49">
        <f t="shared" si="1"/>
        <v>76.742770700182589</v>
      </c>
      <c r="M13" s="49">
        <f t="shared" si="1"/>
        <v>37.672770478667914</v>
      </c>
      <c r="N13" s="49">
        <f t="shared" si="1"/>
        <v>49.299252825582087</v>
      </c>
      <c r="O13" s="49">
        <f t="shared" si="1"/>
        <v>32.577464257266769</v>
      </c>
      <c r="P13" s="49">
        <f t="shared" si="1"/>
        <v>46.382569268061744</v>
      </c>
      <c r="Q13" s="49">
        <f t="shared" si="1"/>
        <v>37.003749306710972</v>
      </c>
      <c r="R13" s="49">
        <f t="shared" si="1"/>
        <v>33.887135515210105</v>
      </c>
      <c r="S13" s="49" t="s">
        <v>36</v>
      </c>
      <c r="T13" s="49">
        <f t="shared" si="1"/>
        <v>16.030192885270004</v>
      </c>
      <c r="U13" s="51">
        <f t="shared" si="1"/>
        <v>13.521427054883249</v>
      </c>
      <c r="V13" s="52">
        <f t="shared" si="1"/>
        <v>10.882615329544947</v>
      </c>
      <c r="W13" s="53">
        <f t="shared" si="1"/>
        <v>48.699999999999996</v>
      </c>
      <c r="X13" s="51">
        <f t="shared" si="1"/>
        <v>9.0500000000000007</v>
      </c>
      <c r="Y13" s="49">
        <f t="shared" si="1"/>
        <v>265.01409266898042</v>
      </c>
      <c r="Z13" s="50" t="s">
        <v>36</v>
      </c>
      <c r="AA13" s="50" t="s">
        <v>36</v>
      </c>
      <c r="AB13" s="50" t="s">
        <v>36</v>
      </c>
      <c r="AC13" s="50" t="s">
        <v>36</v>
      </c>
      <c r="AD13" s="50" t="s">
        <v>36</v>
      </c>
      <c r="AE13" s="50" t="s">
        <v>36</v>
      </c>
      <c r="AF13" s="54" t="s">
        <v>36</v>
      </c>
      <c r="AG13" s="48">
        <f t="shared" si="1"/>
        <v>1277.7796856427808</v>
      </c>
      <c r="AH13" s="8"/>
      <c r="AI13" s="8"/>
    </row>
    <row r="14" spans="2:35"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c r="AI14" s="8"/>
    </row>
    <row r="15" spans="2:35" ht="19.5" customHeight="1" thickBot="1" x14ac:dyDescent="0.3">
      <c r="B15" s="552" t="s">
        <v>42</v>
      </c>
      <c r="C15" s="553"/>
      <c r="D15" s="68">
        <v>9.1721701191776983</v>
      </c>
      <c r="E15" s="69" t="s">
        <v>36</v>
      </c>
      <c r="F15" s="68">
        <v>1.9146498005390862</v>
      </c>
      <c r="G15" s="68" t="s">
        <v>36</v>
      </c>
      <c r="H15" s="68">
        <v>8.7531426056242007E-2</v>
      </c>
      <c r="I15" s="68">
        <v>3.7266363701238205</v>
      </c>
      <c r="J15" s="69" t="s">
        <v>36</v>
      </c>
      <c r="K15" s="68">
        <v>16.283300821377793</v>
      </c>
      <c r="L15" s="68">
        <v>16.957111055625468</v>
      </c>
      <c r="M15" s="68">
        <v>1.331684040477247</v>
      </c>
      <c r="N15" s="68">
        <v>4.9130607275061902</v>
      </c>
      <c r="O15" s="68">
        <v>5.8268137090301568</v>
      </c>
      <c r="P15" s="68">
        <v>6.805455252242564</v>
      </c>
      <c r="Q15" s="68">
        <v>0.9469302159006393</v>
      </c>
      <c r="R15" s="68">
        <v>1.5287020346761495</v>
      </c>
      <c r="S15" s="68" t="s">
        <v>36</v>
      </c>
      <c r="T15" s="68">
        <v>0.33271492314037743</v>
      </c>
      <c r="U15" s="70">
        <v>4.2513217658973588</v>
      </c>
      <c r="V15" s="71">
        <v>2.8930858256784169</v>
      </c>
      <c r="W15" s="72">
        <v>0</v>
      </c>
      <c r="X15" s="70">
        <v>3.2599567175067286</v>
      </c>
      <c r="Y15" s="68">
        <v>40.379724416647498</v>
      </c>
      <c r="Z15" s="69" t="s">
        <v>36</v>
      </c>
      <c r="AA15" s="69" t="s">
        <v>36</v>
      </c>
      <c r="AB15" s="69" t="s">
        <v>36</v>
      </c>
      <c r="AC15" s="69" t="s">
        <v>36</v>
      </c>
      <c r="AD15" s="69" t="s">
        <v>36</v>
      </c>
      <c r="AE15" s="69" t="s">
        <v>36</v>
      </c>
      <c r="AF15" s="73" t="s">
        <v>36</v>
      </c>
      <c r="AG15" s="74">
        <f>SUM(D15:AF15)</f>
        <v>120.61084922160342</v>
      </c>
      <c r="AH15" s="8"/>
      <c r="AI15" s="8"/>
    </row>
    <row r="16" spans="2:35"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c r="AI16" s="8"/>
    </row>
    <row r="17" spans="1:35" ht="10.5" customHeight="1" x14ac:dyDescent="0.25">
      <c r="B17" s="82"/>
      <c r="C17" s="83" t="s">
        <v>43</v>
      </c>
      <c r="D17" s="118">
        <v>321.5</v>
      </c>
      <c r="E17" s="84" t="s">
        <v>36</v>
      </c>
      <c r="F17" s="84">
        <v>25</v>
      </c>
      <c r="G17" s="84" t="s">
        <v>36</v>
      </c>
      <c r="H17" s="84">
        <v>0</v>
      </c>
      <c r="I17" s="84">
        <v>7</v>
      </c>
      <c r="J17" s="84" t="s">
        <v>36</v>
      </c>
      <c r="K17" s="84">
        <v>35</v>
      </c>
      <c r="L17" s="84">
        <v>31</v>
      </c>
      <c r="M17" s="84">
        <v>14</v>
      </c>
      <c r="N17" s="84">
        <v>17</v>
      </c>
      <c r="O17" s="84">
        <v>21</v>
      </c>
      <c r="P17" s="84">
        <v>27</v>
      </c>
      <c r="Q17" s="84">
        <v>24</v>
      </c>
      <c r="R17" s="84">
        <v>16</v>
      </c>
      <c r="S17" s="84" t="s">
        <v>36</v>
      </c>
      <c r="T17" s="84">
        <v>13</v>
      </c>
      <c r="U17" s="85">
        <v>16</v>
      </c>
      <c r="V17" s="86">
        <v>4</v>
      </c>
      <c r="W17" s="87" t="s">
        <v>36</v>
      </c>
      <c r="X17" s="85" t="s">
        <v>36</v>
      </c>
      <c r="Y17" s="84">
        <v>246</v>
      </c>
      <c r="Z17" s="84" t="s">
        <v>36</v>
      </c>
      <c r="AA17" s="84" t="s">
        <v>36</v>
      </c>
      <c r="AB17" s="84" t="s">
        <v>36</v>
      </c>
      <c r="AC17" s="84" t="s">
        <v>36</v>
      </c>
      <c r="AD17" s="84" t="s">
        <v>36</v>
      </c>
      <c r="AE17" s="84" t="s">
        <v>36</v>
      </c>
      <c r="AF17" s="87" t="s">
        <v>36</v>
      </c>
      <c r="AG17" s="126">
        <f>SUM(D17:AF17)</f>
        <v>817.5</v>
      </c>
      <c r="AH17" s="8"/>
      <c r="AI17" s="8"/>
    </row>
    <row r="18" spans="1:35" ht="10.5" customHeight="1" thickBot="1" x14ac:dyDescent="0.3">
      <c r="B18" s="329"/>
      <c r="C18" s="330" t="s">
        <v>512</v>
      </c>
      <c r="D18" s="89">
        <v>22</v>
      </c>
      <c r="E18" s="89">
        <v>0</v>
      </c>
      <c r="F18" s="90">
        <v>2</v>
      </c>
      <c r="G18" s="84">
        <v>0</v>
      </c>
      <c r="H18" s="90">
        <v>3</v>
      </c>
      <c r="I18" s="90">
        <v>0</v>
      </c>
      <c r="J18" s="89">
        <v>0</v>
      </c>
      <c r="K18" s="90">
        <v>15</v>
      </c>
      <c r="L18" s="90">
        <v>3</v>
      </c>
      <c r="M18" s="89">
        <v>0</v>
      </c>
      <c r="N18" s="89">
        <v>0</v>
      </c>
      <c r="O18" s="89">
        <v>1</v>
      </c>
      <c r="P18" s="89">
        <v>6</v>
      </c>
      <c r="Q18" s="89">
        <v>2</v>
      </c>
      <c r="R18" s="89">
        <v>2</v>
      </c>
      <c r="S18" s="89">
        <v>0</v>
      </c>
      <c r="T18" s="89">
        <v>1</v>
      </c>
      <c r="U18" s="91">
        <v>1</v>
      </c>
      <c r="V18" s="92">
        <v>0</v>
      </c>
      <c r="W18" s="93">
        <v>1</v>
      </c>
      <c r="X18" s="89">
        <v>0</v>
      </c>
      <c r="Y18" s="89">
        <v>21</v>
      </c>
      <c r="Z18" s="89">
        <v>0</v>
      </c>
      <c r="AA18" s="89">
        <v>0</v>
      </c>
      <c r="AB18" s="89">
        <v>0</v>
      </c>
      <c r="AC18" s="89">
        <v>0</v>
      </c>
      <c r="AD18" s="89">
        <v>1</v>
      </c>
      <c r="AE18" s="89">
        <v>0</v>
      </c>
      <c r="AF18" s="89">
        <v>1</v>
      </c>
      <c r="AG18" s="94">
        <f>SUM(D18:AF18)</f>
        <v>82</v>
      </c>
      <c r="AH18" s="8"/>
      <c r="AI18" s="8"/>
    </row>
    <row r="19" spans="1:35" ht="10.5" customHeight="1" x14ac:dyDescent="0.25">
      <c r="B19" s="95"/>
      <c r="C19" s="96" t="s">
        <v>723</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c r="AI19" s="8"/>
    </row>
    <row r="20" spans="1:35" ht="10.5" customHeight="1" x14ac:dyDescent="0.25">
      <c r="B20" s="111"/>
      <c r="C20" s="41" t="s">
        <v>34</v>
      </c>
      <c r="D20" s="463" t="s">
        <v>35</v>
      </c>
      <c r="E20" s="332" t="s">
        <v>35</v>
      </c>
      <c r="F20" s="332" t="s">
        <v>35</v>
      </c>
      <c r="G20" s="332" t="s">
        <v>35</v>
      </c>
      <c r="H20" s="332" t="s">
        <v>35</v>
      </c>
      <c r="I20" s="332" t="s">
        <v>35</v>
      </c>
      <c r="J20" s="332" t="s">
        <v>35</v>
      </c>
      <c r="K20" s="332" t="s">
        <v>35</v>
      </c>
      <c r="L20" s="332" t="s">
        <v>35</v>
      </c>
      <c r="M20" s="332" t="s">
        <v>35</v>
      </c>
      <c r="N20" s="332" t="s">
        <v>35</v>
      </c>
      <c r="O20" s="332" t="s">
        <v>35</v>
      </c>
      <c r="P20" s="332" t="s">
        <v>35</v>
      </c>
      <c r="Q20" s="332" t="s">
        <v>35</v>
      </c>
      <c r="R20" s="332" t="s">
        <v>35</v>
      </c>
      <c r="S20" s="332" t="s">
        <v>35</v>
      </c>
      <c r="T20" s="372" t="s">
        <v>35</v>
      </c>
      <c r="U20" s="463" t="s">
        <v>35</v>
      </c>
      <c r="V20" s="464" t="s">
        <v>35</v>
      </c>
      <c r="W20" s="372" t="s">
        <v>35</v>
      </c>
      <c r="X20" s="463" t="s">
        <v>35</v>
      </c>
      <c r="Y20" s="332" t="s">
        <v>35</v>
      </c>
      <c r="Z20" s="332" t="s">
        <v>35</v>
      </c>
      <c r="AA20" s="332" t="s">
        <v>35</v>
      </c>
      <c r="AB20" s="332" t="s">
        <v>35</v>
      </c>
      <c r="AC20" s="332" t="s">
        <v>35</v>
      </c>
      <c r="AD20" s="332" t="s">
        <v>35</v>
      </c>
      <c r="AE20" s="332" t="s">
        <v>35</v>
      </c>
      <c r="AF20" s="372" t="s">
        <v>35</v>
      </c>
      <c r="AG20" s="465" t="s">
        <v>35</v>
      </c>
      <c r="AH20" s="8"/>
      <c r="AI20" s="8"/>
    </row>
    <row r="21" spans="1:35" ht="29.25" customHeight="1" x14ac:dyDescent="0.25">
      <c r="B21" s="554" t="s">
        <v>601</v>
      </c>
      <c r="C21" s="555"/>
      <c r="D21" s="466" t="s">
        <v>35</v>
      </c>
      <c r="E21" s="333" t="s">
        <v>35</v>
      </c>
      <c r="F21" s="333" t="s">
        <v>35</v>
      </c>
      <c r="G21" s="333" t="s">
        <v>35</v>
      </c>
      <c r="H21" s="333" t="s">
        <v>35</v>
      </c>
      <c r="I21" s="333" t="s">
        <v>35</v>
      </c>
      <c r="J21" s="333" t="s">
        <v>35</v>
      </c>
      <c r="K21" s="333" t="s">
        <v>35</v>
      </c>
      <c r="L21" s="333" t="s">
        <v>35</v>
      </c>
      <c r="M21" s="333" t="s">
        <v>35</v>
      </c>
      <c r="N21" s="333" t="s">
        <v>35</v>
      </c>
      <c r="O21" s="333" t="s">
        <v>35</v>
      </c>
      <c r="P21" s="333" t="s">
        <v>35</v>
      </c>
      <c r="Q21" s="333" t="s">
        <v>35</v>
      </c>
      <c r="R21" s="333" t="s">
        <v>35</v>
      </c>
      <c r="S21" s="333" t="s">
        <v>35</v>
      </c>
      <c r="T21" s="373" t="s">
        <v>35</v>
      </c>
      <c r="U21" s="466" t="s">
        <v>35</v>
      </c>
      <c r="V21" s="467" t="s">
        <v>35</v>
      </c>
      <c r="W21" s="373" t="s">
        <v>35</v>
      </c>
      <c r="X21" s="466" t="s">
        <v>35</v>
      </c>
      <c r="Y21" s="333" t="s">
        <v>35</v>
      </c>
      <c r="Z21" s="333" t="s">
        <v>35</v>
      </c>
      <c r="AA21" s="333" t="s">
        <v>35</v>
      </c>
      <c r="AB21" s="333" t="s">
        <v>35</v>
      </c>
      <c r="AC21" s="333" t="s">
        <v>35</v>
      </c>
      <c r="AD21" s="333" t="s">
        <v>35</v>
      </c>
      <c r="AE21" s="333" t="s">
        <v>35</v>
      </c>
      <c r="AF21" s="373" t="s">
        <v>35</v>
      </c>
      <c r="AG21" s="468" t="s">
        <v>35</v>
      </c>
      <c r="AH21" s="8"/>
      <c r="AI21" s="8"/>
    </row>
    <row r="22" spans="1:35" ht="10.5" customHeight="1" x14ac:dyDescent="0.25">
      <c r="B22" s="122"/>
      <c r="C22" s="123" t="s">
        <v>40</v>
      </c>
      <c r="D22" s="437">
        <v>365.2</v>
      </c>
      <c r="E22" s="438" t="s">
        <v>35</v>
      </c>
      <c r="F22" s="438">
        <v>43.9</v>
      </c>
      <c r="G22" s="438" t="s">
        <v>35</v>
      </c>
      <c r="H22" s="438">
        <v>5</v>
      </c>
      <c r="I22" s="438">
        <v>38.299999999999997</v>
      </c>
      <c r="J22" s="125" t="s">
        <v>35</v>
      </c>
      <c r="K22" s="438">
        <v>97.2</v>
      </c>
      <c r="L22" s="438">
        <v>65.5</v>
      </c>
      <c r="M22" s="438">
        <v>25.7</v>
      </c>
      <c r="N22" s="438">
        <v>34.6</v>
      </c>
      <c r="O22" s="438">
        <v>34.5</v>
      </c>
      <c r="P22" s="438">
        <v>38</v>
      </c>
      <c r="Q22" s="438">
        <v>28.6</v>
      </c>
      <c r="R22" s="438">
        <v>21.4</v>
      </c>
      <c r="S22" s="438" t="s">
        <v>35</v>
      </c>
      <c r="T22" s="369">
        <v>14.5</v>
      </c>
      <c r="U22" s="437">
        <v>24.5</v>
      </c>
      <c r="V22" s="439">
        <v>41.6</v>
      </c>
      <c r="W22" s="369" t="s">
        <v>35</v>
      </c>
      <c r="X22" s="470" t="s">
        <v>35</v>
      </c>
      <c r="Y22" s="334" t="s">
        <v>35</v>
      </c>
      <c r="Z22" s="374" t="s">
        <v>35</v>
      </c>
      <c r="AA22" s="374" t="s">
        <v>35</v>
      </c>
      <c r="AB22" s="374" t="s">
        <v>35</v>
      </c>
      <c r="AC22" s="374" t="s">
        <v>35</v>
      </c>
      <c r="AD22" s="374" t="s">
        <v>35</v>
      </c>
      <c r="AE22" s="374" t="s">
        <v>35</v>
      </c>
      <c r="AF22" s="375" t="s">
        <v>35</v>
      </c>
      <c r="AG22" s="376">
        <v>878.50000000000011</v>
      </c>
      <c r="AH22" s="8"/>
      <c r="AI22" s="8"/>
    </row>
    <row r="23" spans="1:35" ht="10.5" customHeight="1" thickBot="1" x14ac:dyDescent="0.3">
      <c r="B23" s="104"/>
      <c r="C23" s="105" t="s">
        <v>41</v>
      </c>
      <c r="D23" s="389">
        <v>26</v>
      </c>
      <c r="E23" s="381"/>
      <c r="F23" s="390"/>
      <c r="G23" s="390"/>
      <c r="H23" s="390"/>
      <c r="I23" s="390"/>
      <c r="J23" s="381"/>
      <c r="K23" s="390"/>
      <c r="L23" s="390"/>
      <c r="M23" s="390"/>
      <c r="N23" s="390"/>
      <c r="O23" s="390"/>
      <c r="P23" s="390"/>
      <c r="Q23" s="390"/>
      <c r="R23" s="390"/>
      <c r="S23" s="390"/>
      <c r="T23" s="391"/>
      <c r="U23" s="392"/>
      <c r="V23" s="393"/>
      <c r="W23" s="391"/>
      <c r="X23" s="392"/>
      <c r="Y23" s="390"/>
      <c r="Z23" s="381"/>
      <c r="AA23" s="381"/>
      <c r="AB23" s="381"/>
      <c r="AC23" s="381"/>
      <c r="AD23" s="381"/>
      <c r="AE23" s="381"/>
      <c r="AF23" s="382"/>
      <c r="AG23" s="383"/>
      <c r="AH23" s="8"/>
      <c r="AI23" s="8"/>
    </row>
    <row r="24" spans="1:35" ht="10.5" customHeight="1" x14ac:dyDescent="0.25">
      <c r="B24" s="95"/>
      <c r="C24" s="96" t="s">
        <v>724</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c r="AI24" s="8"/>
    </row>
    <row r="25" spans="1:35" ht="10.5" customHeight="1" x14ac:dyDescent="0.25">
      <c r="B25" s="111"/>
      <c r="C25" s="41" t="s">
        <v>34</v>
      </c>
      <c r="D25" s="112">
        <v>0</v>
      </c>
      <c r="E25" s="113" t="s">
        <v>36</v>
      </c>
      <c r="F25" s="113">
        <v>38.5</v>
      </c>
      <c r="G25" s="113" t="s">
        <v>36</v>
      </c>
      <c r="H25" s="113">
        <v>3.6</v>
      </c>
      <c r="I25" s="113">
        <v>44.4</v>
      </c>
      <c r="J25" s="113" t="s">
        <v>36</v>
      </c>
      <c r="K25" s="113">
        <v>83.6</v>
      </c>
      <c r="L25" s="113">
        <v>40.799999999999997</v>
      </c>
      <c r="M25" s="113">
        <v>24.4</v>
      </c>
      <c r="N25" s="113">
        <v>35.1</v>
      </c>
      <c r="O25" s="113">
        <v>12.4</v>
      </c>
      <c r="P25" s="113">
        <v>21.2</v>
      </c>
      <c r="Q25" s="113">
        <v>17.399999999999999</v>
      </c>
      <c r="R25" s="113">
        <v>16.899999999999999</v>
      </c>
      <c r="S25" s="113" t="s">
        <v>36</v>
      </c>
      <c r="T25" s="114">
        <v>1.5</v>
      </c>
      <c r="U25" s="112" t="s">
        <v>36</v>
      </c>
      <c r="V25" s="115" t="s">
        <v>36</v>
      </c>
      <c r="W25" s="114">
        <v>59</v>
      </c>
      <c r="X25" s="112">
        <v>8.4</v>
      </c>
      <c r="Y25" s="113">
        <v>25.4</v>
      </c>
      <c r="Z25" s="332" t="s">
        <v>35</v>
      </c>
      <c r="AA25" s="332" t="s">
        <v>35</v>
      </c>
      <c r="AB25" s="332" t="s">
        <v>35</v>
      </c>
      <c r="AC25" s="332" t="s">
        <v>35</v>
      </c>
      <c r="AD25" s="332" t="s">
        <v>35</v>
      </c>
      <c r="AE25" s="332" t="s">
        <v>35</v>
      </c>
      <c r="AF25" s="372" t="s">
        <v>35</v>
      </c>
      <c r="AG25" s="116">
        <v>432.7</v>
      </c>
      <c r="AH25" s="8"/>
      <c r="AI25" s="8"/>
    </row>
    <row r="26" spans="1:35" ht="30" customHeight="1" x14ac:dyDescent="0.25">
      <c r="B26" s="554" t="s">
        <v>601</v>
      </c>
      <c r="C26" s="555"/>
      <c r="D26" s="117">
        <v>389.7</v>
      </c>
      <c r="E26" s="118" t="s">
        <v>36</v>
      </c>
      <c r="F26" s="118">
        <v>26.9</v>
      </c>
      <c r="G26" s="118" t="s">
        <v>36</v>
      </c>
      <c r="H26" s="118">
        <v>3.1</v>
      </c>
      <c r="I26" s="118">
        <v>9</v>
      </c>
      <c r="J26" s="118" t="s">
        <v>36</v>
      </c>
      <c r="K26" s="118">
        <v>43.2</v>
      </c>
      <c r="L26" s="118">
        <v>34.799999999999997</v>
      </c>
      <c r="M26" s="118">
        <v>10.7</v>
      </c>
      <c r="N26" s="118">
        <v>13.5</v>
      </c>
      <c r="O26" s="118">
        <v>21.2</v>
      </c>
      <c r="P26" s="118">
        <v>34.1</v>
      </c>
      <c r="Q26" s="118">
        <v>20.3</v>
      </c>
      <c r="R26" s="118">
        <v>16.600000000000001</v>
      </c>
      <c r="S26" s="118" t="s">
        <v>36</v>
      </c>
      <c r="T26" s="119">
        <v>13.9</v>
      </c>
      <c r="U26" s="117" t="s">
        <v>36</v>
      </c>
      <c r="V26" s="120" t="s">
        <v>36</v>
      </c>
      <c r="W26" s="119">
        <v>23</v>
      </c>
      <c r="X26" s="117">
        <v>0</v>
      </c>
      <c r="Y26" s="118">
        <v>263.8</v>
      </c>
      <c r="Z26" s="333" t="s">
        <v>35</v>
      </c>
      <c r="AA26" s="333" t="s">
        <v>35</v>
      </c>
      <c r="AB26" s="333" t="s">
        <v>35</v>
      </c>
      <c r="AC26" s="333" t="s">
        <v>35</v>
      </c>
      <c r="AD26" s="333" t="s">
        <v>35</v>
      </c>
      <c r="AE26" s="333" t="s">
        <v>35</v>
      </c>
      <c r="AF26" s="373" t="s">
        <v>35</v>
      </c>
      <c r="AG26" s="121">
        <v>923.9</v>
      </c>
      <c r="AH26" s="8"/>
      <c r="AI26" s="8"/>
    </row>
    <row r="27" spans="1:35" ht="10.5" customHeight="1" x14ac:dyDescent="0.25">
      <c r="B27" s="122"/>
      <c r="C27" s="123" t="s">
        <v>40</v>
      </c>
      <c r="D27" s="124">
        <v>389.7</v>
      </c>
      <c r="E27" s="125" t="s">
        <v>36</v>
      </c>
      <c r="F27" s="125">
        <v>65.400000000000006</v>
      </c>
      <c r="G27" s="125" t="s">
        <v>36</v>
      </c>
      <c r="H27" s="125">
        <v>6.6</v>
      </c>
      <c r="I27" s="125">
        <v>53.4</v>
      </c>
      <c r="J27" s="125" t="s">
        <v>36</v>
      </c>
      <c r="K27" s="125">
        <v>126.7</v>
      </c>
      <c r="L27" s="125">
        <v>75.599999999999994</v>
      </c>
      <c r="M27" s="125">
        <v>35.099999999999994</v>
      </c>
      <c r="N27" s="125">
        <v>48.6</v>
      </c>
      <c r="O27" s="125">
        <v>33.6</v>
      </c>
      <c r="P27" s="125">
        <v>55.3</v>
      </c>
      <c r="Q27" s="125">
        <v>37.700000000000003</v>
      </c>
      <c r="R27" s="125">
        <v>33.5</v>
      </c>
      <c r="S27" s="125" t="s">
        <v>36</v>
      </c>
      <c r="T27" s="126">
        <v>15.4</v>
      </c>
      <c r="U27" s="124" t="s">
        <v>36</v>
      </c>
      <c r="V27" s="127" t="s">
        <v>36</v>
      </c>
      <c r="W27" s="126">
        <v>82.1</v>
      </c>
      <c r="X27" s="124">
        <v>8.4</v>
      </c>
      <c r="Y27" s="125">
        <v>289.2</v>
      </c>
      <c r="Z27" s="374" t="s">
        <v>35</v>
      </c>
      <c r="AA27" s="374" t="s">
        <v>35</v>
      </c>
      <c r="AB27" s="374" t="s">
        <v>35</v>
      </c>
      <c r="AC27" s="374" t="s">
        <v>35</v>
      </c>
      <c r="AD27" s="374" t="s">
        <v>35</v>
      </c>
      <c r="AE27" s="374" t="s">
        <v>35</v>
      </c>
      <c r="AF27" s="375" t="s">
        <v>35</v>
      </c>
      <c r="AG27" s="376">
        <v>1356.6</v>
      </c>
      <c r="AH27" s="8"/>
      <c r="AI27" s="8"/>
    </row>
    <row r="28" spans="1:35" ht="10.5" customHeight="1" thickBot="1" x14ac:dyDescent="0.3">
      <c r="B28" s="104"/>
      <c r="C28" s="105" t="s">
        <v>41</v>
      </c>
      <c r="D28" s="389">
        <v>18</v>
      </c>
      <c r="E28" s="381"/>
      <c r="F28" s="390"/>
      <c r="G28" s="390"/>
      <c r="H28" s="390"/>
      <c r="I28" s="390"/>
      <c r="J28" s="381"/>
      <c r="K28" s="390"/>
      <c r="L28" s="390"/>
      <c r="M28" s="390"/>
      <c r="N28" s="390"/>
      <c r="O28" s="390"/>
      <c r="P28" s="390"/>
      <c r="Q28" s="390"/>
      <c r="R28" s="390"/>
      <c r="S28" s="390"/>
      <c r="T28" s="391"/>
      <c r="U28" s="392"/>
      <c r="V28" s="393"/>
      <c r="W28" s="391"/>
      <c r="X28" s="392"/>
      <c r="Y28" s="390"/>
      <c r="Z28" s="381"/>
      <c r="AA28" s="381"/>
      <c r="AB28" s="381"/>
      <c r="AC28" s="381"/>
      <c r="AD28" s="381"/>
      <c r="AE28" s="381"/>
      <c r="AF28" s="382"/>
      <c r="AG28" s="383"/>
      <c r="AH28" s="8"/>
      <c r="AI28" s="8"/>
    </row>
    <row r="29" spans="1:35" s="8" customFormat="1" ht="10.5" customHeight="1" thickBot="1" x14ac:dyDescent="0.3">
      <c r="A29" s="129"/>
      <c r="B29" s="130" t="s">
        <v>529</v>
      </c>
      <c r="C29" s="129"/>
      <c r="D29" s="394"/>
      <c r="E29" s="395"/>
      <c r="F29" s="394"/>
      <c r="G29" s="394"/>
      <c r="H29" s="394"/>
      <c r="I29" s="394"/>
      <c r="J29" s="395"/>
      <c r="K29" s="394"/>
      <c r="L29" s="394"/>
      <c r="M29" s="394"/>
      <c r="N29" s="394"/>
      <c r="O29" s="394"/>
      <c r="P29" s="394"/>
      <c r="Q29" s="394"/>
      <c r="R29" s="394"/>
      <c r="S29" s="394"/>
      <c r="T29" s="394"/>
      <c r="U29" s="394"/>
      <c r="V29" s="394"/>
      <c r="W29" s="394"/>
      <c r="X29" s="394"/>
      <c r="Y29" s="394"/>
      <c r="Z29" s="395"/>
      <c r="AA29" s="395"/>
      <c r="AB29" s="395"/>
      <c r="AC29" s="395"/>
      <c r="AD29" s="395"/>
      <c r="AE29" s="395"/>
      <c r="AF29" s="395"/>
      <c r="AG29" s="396"/>
    </row>
    <row r="30" spans="1:35" s="8" customFormat="1" ht="10.5" customHeight="1" thickBot="1" x14ac:dyDescent="0.3">
      <c r="A30" s="129"/>
      <c r="B30" s="612" t="s">
        <v>47</v>
      </c>
      <c r="C30" s="613"/>
      <c r="D30" s="397" t="s">
        <v>36</v>
      </c>
      <c r="E30" s="398" t="s">
        <v>36</v>
      </c>
      <c r="F30" s="398" t="s">
        <v>36</v>
      </c>
      <c r="G30" s="398" t="s">
        <v>36</v>
      </c>
      <c r="H30" s="398" t="s">
        <v>36</v>
      </c>
      <c r="I30" s="398" t="s">
        <v>36</v>
      </c>
      <c r="J30" s="398" t="s">
        <v>36</v>
      </c>
      <c r="K30" s="398" t="s">
        <v>36</v>
      </c>
      <c r="L30" s="398" t="s">
        <v>36</v>
      </c>
      <c r="M30" s="398" t="s">
        <v>36</v>
      </c>
      <c r="N30" s="398" t="s">
        <v>36</v>
      </c>
      <c r="O30" s="398" t="s">
        <v>36</v>
      </c>
      <c r="P30" s="398" t="s">
        <v>36</v>
      </c>
      <c r="Q30" s="398" t="s">
        <v>36</v>
      </c>
      <c r="R30" s="398" t="s">
        <v>36</v>
      </c>
      <c r="S30" s="398" t="s">
        <v>36</v>
      </c>
      <c r="T30" s="399" t="s">
        <v>36</v>
      </c>
      <c r="U30" s="397" t="s">
        <v>36</v>
      </c>
      <c r="V30" s="400" t="s">
        <v>36</v>
      </c>
      <c r="W30" s="399" t="s">
        <v>36</v>
      </c>
      <c r="X30" s="397" t="s">
        <v>36</v>
      </c>
      <c r="Y30" s="398" t="s">
        <v>36</v>
      </c>
      <c r="Z30" s="398" t="s">
        <v>36</v>
      </c>
      <c r="AA30" s="398" t="s">
        <v>36</v>
      </c>
      <c r="AB30" s="398" t="s">
        <v>36</v>
      </c>
      <c r="AC30" s="398" t="s">
        <v>36</v>
      </c>
      <c r="AD30" s="398" t="s">
        <v>36</v>
      </c>
      <c r="AE30" s="398" t="s">
        <v>36</v>
      </c>
      <c r="AF30" s="399" t="s">
        <v>36</v>
      </c>
      <c r="AG30" s="396"/>
    </row>
    <row r="31" spans="1:35" s="8" customFormat="1" ht="10.5" customHeight="1" thickBot="1" x14ac:dyDescent="0.3">
      <c r="A31" s="129"/>
      <c r="B31" s="552" t="s">
        <v>48</v>
      </c>
      <c r="C31" s="553"/>
      <c r="D31" s="401" t="s">
        <v>36</v>
      </c>
      <c r="E31" s="60" t="s">
        <v>36</v>
      </c>
      <c r="F31" s="60" t="s">
        <v>36</v>
      </c>
      <c r="G31" s="60" t="s">
        <v>36</v>
      </c>
      <c r="H31" s="60" t="s">
        <v>36</v>
      </c>
      <c r="I31" s="60" t="s">
        <v>36</v>
      </c>
      <c r="J31" s="60" t="s">
        <v>36</v>
      </c>
      <c r="K31" s="60" t="s">
        <v>36</v>
      </c>
      <c r="L31" s="60" t="s">
        <v>36</v>
      </c>
      <c r="M31" s="60" t="s">
        <v>36</v>
      </c>
      <c r="N31" s="60" t="s">
        <v>36</v>
      </c>
      <c r="O31" s="60" t="s">
        <v>36</v>
      </c>
      <c r="P31" s="60" t="s">
        <v>36</v>
      </c>
      <c r="Q31" s="60" t="s">
        <v>36</v>
      </c>
      <c r="R31" s="60" t="s">
        <v>36</v>
      </c>
      <c r="S31" s="60" t="s">
        <v>36</v>
      </c>
      <c r="T31" s="402" t="s">
        <v>36</v>
      </c>
      <c r="U31" s="401" t="s">
        <v>36</v>
      </c>
      <c r="V31" s="403" t="s">
        <v>36</v>
      </c>
      <c r="W31" s="402" t="s">
        <v>36</v>
      </c>
      <c r="X31" s="401" t="s">
        <v>36</v>
      </c>
      <c r="Y31" s="60" t="s">
        <v>36</v>
      </c>
      <c r="Z31" s="60" t="s">
        <v>36</v>
      </c>
      <c r="AA31" s="60" t="s">
        <v>36</v>
      </c>
      <c r="AB31" s="60" t="s">
        <v>36</v>
      </c>
      <c r="AC31" s="60" t="s">
        <v>36</v>
      </c>
      <c r="AD31" s="60" t="s">
        <v>36</v>
      </c>
      <c r="AE31" s="60" t="s">
        <v>36</v>
      </c>
      <c r="AF31" s="60" t="s">
        <v>36</v>
      </c>
      <c r="AG31" s="404" t="s">
        <v>36</v>
      </c>
    </row>
    <row r="32" spans="1:35" s="8" customFormat="1" ht="10.5" customHeight="1" x14ac:dyDescent="0.25">
      <c r="A32" s="129"/>
      <c r="B32" s="556" t="s">
        <v>49</v>
      </c>
      <c r="C32" s="557" t="s">
        <v>50</v>
      </c>
      <c r="D32" s="143">
        <v>0</v>
      </c>
      <c r="E32" s="144" t="s">
        <v>36</v>
      </c>
      <c r="F32" s="144">
        <v>58.868501529051983</v>
      </c>
      <c r="G32" s="144" t="s">
        <v>36</v>
      </c>
      <c r="H32" s="144">
        <v>54.545454545454554</v>
      </c>
      <c r="I32" s="144">
        <v>83.146067415730343</v>
      </c>
      <c r="J32" s="144" t="s">
        <v>36</v>
      </c>
      <c r="K32" s="144">
        <v>65.982636148381999</v>
      </c>
      <c r="L32" s="144">
        <v>53.968253968253968</v>
      </c>
      <c r="M32" s="144">
        <v>69.515669515669515</v>
      </c>
      <c r="N32" s="144">
        <v>72.222222222222214</v>
      </c>
      <c r="O32" s="144">
        <v>36.904761904761905</v>
      </c>
      <c r="P32" s="144">
        <v>38.33634719710669</v>
      </c>
      <c r="Q32" s="144">
        <v>46.153846153846146</v>
      </c>
      <c r="R32" s="144">
        <v>50.447761194029852</v>
      </c>
      <c r="S32" s="144" t="s">
        <v>36</v>
      </c>
      <c r="T32" s="144">
        <v>9.7402597402597415</v>
      </c>
      <c r="U32" s="143" t="s">
        <v>36</v>
      </c>
      <c r="V32" s="145" t="s">
        <v>36</v>
      </c>
      <c r="W32" s="146">
        <v>71.86358099878197</v>
      </c>
      <c r="X32" s="143">
        <v>100</v>
      </c>
      <c r="Y32" s="144">
        <v>8.7828492392807735</v>
      </c>
      <c r="Z32" s="144" t="s">
        <v>35</v>
      </c>
      <c r="AA32" s="144" t="s">
        <v>35</v>
      </c>
      <c r="AB32" s="144" t="s">
        <v>35</v>
      </c>
      <c r="AC32" s="144" t="s">
        <v>35</v>
      </c>
      <c r="AD32" s="144" t="s">
        <v>35</v>
      </c>
      <c r="AE32" s="144" t="s">
        <v>35</v>
      </c>
      <c r="AF32" s="144" t="s">
        <v>35</v>
      </c>
      <c r="AG32" s="147">
        <v>31.895916261241343</v>
      </c>
    </row>
    <row r="33" spans="1:34" s="8" customFormat="1" ht="17.100000000000001" customHeight="1" thickBot="1" x14ac:dyDescent="0.3">
      <c r="A33" s="129"/>
      <c r="B33" s="558" t="s">
        <v>51</v>
      </c>
      <c r="C33" s="559"/>
      <c r="D33" s="148">
        <v>100</v>
      </c>
      <c r="E33" s="149" t="s">
        <v>36</v>
      </c>
      <c r="F33" s="149">
        <v>41.13149847094801</v>
      </c>
      <c r="G33" s="149" t="s">
        <v>36</v>
      </c>
      <c r="H33" s="149">
        <v>46.969696969696969</v>
      </c>
      <c r="I33" s="149">
        <v>16.853932584269664</v>
      </c>
      <c r="J33" s="149" t="s">
        <v>36</v>
      </c>
      <c r="K33" s="149">
        <v>34.096290449881614</v>
      </c>
      <c r="L33" s="149">
        <v>46.031746031746032</v>
      </c>
      <c r="M33" s="149">
        <v>30.484330484330485</v>
      </c>
      <c r="N33" s="149">
        <v>27.777777777777779</v>
      </c>
      <c r="O33" s="149">
        <v>63.095238095238095</v>
      </c>
      <c r="P33" s="149">
        <v>61.66365280289331</v>
      </c>
      <c r="Q33" s="149">
        <v>53.846153846153847</v>
      </c>
      <c r="R33" s="149">
        <v>49.552238805970156</v>
      </c>
      <c r="S33" s="149" t="s">
        <v>36</v>
      </c>
      <c r="T33" s="149">
        <v>90.259740259740255</v>
      </c>
      <c r="U33" s="148" t="s">
        <v>36</v>
      </c>
      <c r="V33" s="150" t="s">
        <v>36</v>
      </c>
      <c r="W33" s="151">
        <v>28.014616321559078</v>
      </c>
      <c r="X33" s="148">
        <v>0</v>
      </c>
      <c r="Y33" s="149">
        <v>91.217150760719235</v>
      </c>
      <c r="Z33" s="149" t="s">
        <v>35</v>
      </c>
      <c r="AA33" s="149" t="s">
        <v>35</v>
      </c>
      <c r="AB33" s="149" t="s">
        <v>35</v>
      </c>
      <c r="AC33" s="149" t="s">
        <v>35</v>
      </c>
      <c r="AD33" s="149" t="s">
        <v>35</v>
      </c>
      <c r="AE33" s="149" t="s">
        <v>35</v>
      </c>
      <c r="AF33" s="149" t="s">
        <v>35</v>
      </c>
      <c r="AG33" s="152">
        <v>68.104083738758675</v>
      </c>
    </row>
    <row r="34" spans="1:34" ht="10.5" customHeight="1" x14ac:dyDescent="0.25">
      <c r="B34" s="153" t="s">
        <v>52</v>
      </c>
      <c r="C34" s="153"/>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row>
    <row r="35" spans="1:34" ht="10.5" customHeight="1" x14ac:dyDescent="0.25">
      <c r="B35" s="153" t="s">
        <v>53</v>
      </c>
      <c r="C35" s="81"/>
      <c r="D35" s="159"/>
      <c r="E35" s="160"/>
    </row>
    <row r="36" spans="1:34" ht="10.5" customHeight="1" x14ac:dyDescent="0.25">
      <c r="B36" s="161" t="s">
        <v>54</v>
      </c>
      <c r="C36" s="81"/>
      <c r="D36" s="159"/>
      <c r="E36" s="160"/>
    </row>
    <row r="37" spans="1:34" ht="10.5" customHeight="1" x14ac:dyDescent="0.25">
      <c r="B37" s="161" t="s">
        <v>542</v>
      </c>
      <c r="C37" s="81"/>
      <c r="D37" s="157"/>
      <c r="E37" s="155"/>
      <c r="F37" s="129"/>
      <c r="G37" s="129"/>
      <c r="H37" s="155"/>
      <c r="I37" s="155"/>
      <c r="J37" s="155"/>
      <c r="K37" s="155"/>
      <c r="L37" s="155"/>
      <c r="M37" s="155"/>
      <c r="N37" s="155"/>
      <c r="O37" s="155"/>
      <c r="P37" s="155"/>
      <c r="Q37" s="155"/>
      <c r="R37" s="155"/>
      <c r="S37" s="155"/>
      <c r="T37" s="155"/>
      <c r="U37" s="155"/>
      <c r="V37" s="155"/>
      <c r="W37" s="155"/>
      <c r="X37" s="155"/>
      <c r="Y37" s="155"/>
      <c r="Z37" s="155"/>
      <c r="AA37" s="158"/>
      <c r="AB37" s="158"/>
      <c r="AC37" s="158"/>
      <c r="AD37" s="158"/>
      <c r="AE37" s="158"/>
      <c r="AF37" s="159"/>
      <c r="AG37" s="160"/>
    </row>
    <row r="38" spans="1:34" ht="10.5" customHeight="1" x14ac:dyDescent="0.25">
      <c r="B38" s="161"/>
      <c r="C38" s="81"/>
      <c r="D38" s="157"/>
      <c r="E38" s="155"/>
      <c r="F38" s="129"/>
      <c r="G38" s="129"/>
      <c r="H38" s="155"/>
      <c r="I38" s="155"/>
      <c r="J38" s="155"/>
      <c r="K38" s="155"/>
      <c r="L38" s="155"/>
      <c r="M38" s="155"/>
      <c r="N38" s="155"/>
      <c r="O38" s="155"/>
      <c r="P38" s="155"/>
      <c r="Q38" s="155"/>
      <c r="R38" s="155"/>
      <c r="S38" s="155"/>
      <c r="T38" s="155"/>
      <c r="U38" s="155"/>
      <c r="V38" s="155"/>
      <c r="W38" s="155"/>
      <c r="X38" s="155"/>
      <c r="Y38" s="155"/>
      <c r="Z38" s="155"/>
      <c r="AA38" s="158"/>
      <c r="AB38" s="158"/>
      <c r="AC38" s="158"/>
      <c r="AD38" s="158"/>
      <c r="AE38" s="158"/>
      <c r="AF38" s="159"/>
      <c r="AG38" s="160"/>
    </row>
    <row r="39" spans="1:34" ht="10.5" customHeight="1" thickBot="1" x14ac:dyDescent="0.3">
      <c r="B39" s="81"/>
      <c r="C39" s="81"/>
      <c r="D39" s="157"/>
      <c r="E39" s="155"/>
      <c r="F39" s="155"/>
      <c r="G39" s="155"/>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4" ht="10.5" customHeight="1" thickBot="1" x14ac:dyDescent="0.3">
      <c r="B40" s="560" t="s">
        <v>55</v>
      </c>
      <c r="C40" s="561"/>
      <c r="D40" s="561"/>
      <c r="E40" s="561"/>
      <c r="F40" s="562"/>
      <c r="R40" s="162"/>
      <c r="U40" s="81"/>
    </row>
    <row r="41" spans="1:34" s="8" customFormat="1" ht="10.5" customHeight="1" thickBot="1" x14ac:dyDescent="0.3">
      <c r="A41" s="129"/>
      <c r="B41" s="163" t="s">
        <v>56</v>
      </c>
      <c r="C41" s="23" t="s">
        <v>57</v>
      </c>
      <c r="D41" s="23" t="s">
        <v>58</v>
      </c>
      <c r="E41" s="23" t="s">
        <v>59</v>
      </c>
      <c r="F41" s="23" t="s">
        <v>725</v>
      </c>
      <c r="G41" s="23" t="s">
        <v>60</v>
      </c>
      <c r="H41" s="23" t="s">
        <v>8</v>
      </c>
      <c r="I41" s="23" t="s">
        <v>726</v>
      </c>
      <c r="J41" s="23" t="s">
        <v>61</v>
      </c>
      <c r="K41" s="23" t="s">
        <v>11</v>
      </c>
      <c r="L41" s="23" t="s">
        <v>12</v>
      </c>
      <c r="M41" s="23" t="s">
        <v>13</v>
      </c>
      <c r="N41" s="23" t="s">
        <v>605</v>
      </c>
      <c r="O41" s="23" t="s">
        <v>15</v>
      </c>
      <c r="P41" s="23" t="s">
        <v>16</v>
      </c>
      <c r="Q41" s="23" t="s">
        <v>17</v>
      </c>
      <c r="R41" s="23" t="s">
        <v>18</v>
      </c>
      <c r="S41" s="23" t="s">
        <v>62</v>
      </c>
      <c r="T41" s="23" t="s">
        <v>20</v>
      </c>
      <c r="U41" s="22" t="s">
        <v>21</v>
      </c>
      <c r="V41" s="25" t="s">
        <v>22</v>
      </c>
      <c r="W41" s="26" t="s">
        <v>23</v>
      </c>
      <c r="X41" s="23" t="s">
        <v>24</v>
      </c>
      <c r="Y41" s="23" t="s">
        <v>63</v>
      </c>
      <c r="Z41" s="23" t="s">
        <v>64</v>
      </c>
      <c r="AA41" s="23" t="s">
        <v>65</v>
      </c>
      <c r="AB41" s="23" t="s">
        <v>66</v>
      </c>
      <c r="AC41" s="23" t="s">
        <v>67</v>
      </c>
      <c r="AD41" s="23" t="s">
        <v>68</v>
      </c>
      <c r="AE41" s="23" t="s">
        <v>69</v>
      </c>
      <c r="AF41" s="164" t="s">
        <v>33</v>
      </c>
    </row>
    <row r="42" spans="1:34" s="8" customFormat="1" ht="10.5" customHeight="1" x14ac:dyDescent="0.25">
      <c r="A42" s="129"/>
      <c r="B42" s="165" t="s">
        <v>543</v>
      </c>
      <c r="C42" s="196">
        <v>423</v>
      </c>
      <c r="D42" s="196">
        <v>203</v>
      </c>
      <c r="E42" s="196">
        <v>18</v>
      </c>
      <c r="F42" s="196">
        <v>148</v>
      </c>
      <c r="G42" s="166">
        <v>26</v>
      </c>
      <c r="H42" s="196">
        <v>37</v>
      </c>
      <c r="I42" s="196">
        <v>511</v>
      </c>
      <c r="J42" s="196">
        <v>59</v>
      </c>
      <c r="K42" s="196">
        <v>876</v>
      </c>
      <c r="L42" s="166">
        <v>292</v>
      </c>
      <c r="M42" s="196">
        <v>239</v>
      </c>
      <c r="N42" s="196">
        <v>313</v>
      </c>
      <c r="O42" s="166">
        <v>52</v>
      </c>
      <c r="P42" s="166">
        <v>64</v>
      </c>
      <c r="Q42" s="166">
        <v>106</v>
      </c>
      <c r="R42" s="196">
        <v>127</v>
      </c>
      <c r="S42" s="196">
        <v>34</v>
      </c>
      <c r="T42" s="196">
        <v>97</v>
      </c>
      <c r="U42" s="198">
        <v>26</v>
      </c>
      <c r="V42" s="199">
        <v>105</v>
      </c>
      <c r="W42" s="200">
        <v>424</v>
      </c>
      <c r="X42" s="196">
        <v>30</v>
      </c>
      <c r="Y42" s="196">
        <v>13</v>
      </c>
      <c r="Z42" s="196">
        <v>20</v>
      </c>
      <c r="AA42" s="196">
        <v>152</v>
      </c>
      <c r="AB42" s="196">
        <v>0</v>
      </c>
      <c r="AC42" s="196">
        <v>28</v>
      </c>
      <c r="AD42" s="196">
        <v>24</v>
      </c>
      <c r="AE42" s="166">
        <v>0</v>
      </c>
      <c r="AF42" s="170">
        <v>4447</v>
      </c>
    </row>
    <row r="43" spans="1:34" s="8" customFormat="1" ht="10.5" customHeight="1" x14ac:dyDescent="0.25">
      <c r="A43" s="129"/>
      <c r="B43" s="171" t="s">
        <v>544</v>
      </c>
      <c r="C43" s="218">
        <v>381</v>
      </c>
      <c r="D43" s="218">
        <v>194</v>
      </c>
      <c r="E43" s="218">
        <v>18</v>
      </c>
      <c r="F43" s="218">
        <v>150</v>
      </c>
      <c r="G43" s="172">
        <v>14</v>
      </c>
      <c r="H43" s="172">
        <v>30</v>
      </c>
      <c r="I43" s="172">
        <v>461</v>
      </c>
      <c r="J43" s="172">
        <v>60</v>
      </c>
      <c r="K43" s="172">
        <v>846</v>
      </c>
      <c r="L43" s="172">
        <v>279</v>
      </c>
      <c r="M43" s="218">
        <v>234</v>
      </c>
      <c r="N43" s="172">
        <v>291</v>
      </c>
      <c r="O43" s="172">
        <v>52</v>
      </c>
      <c r="P43" s="172">
        <v>50</v>
      </c>
      <c r="Q43" s="172">
        <v>95</v>
      </c>
      <c r="R43" s="172">
        <v>126</v>
      </c>
      <c r="S43" s="172">
        <v>35</v>
      </c>
      <c r="T43" s="172">
        <v>79</v>
      </c>
      <c r="U43" s="173">
        <v>20</v>
      </c>
      <c r="V43" s="174">
        <v>90</v>
      </c>
      <c r="W43" s="175">
        <v>410</v>
      </c>
      <c r="X43" s="172">
        <v>27</v>
      </c>
      <c r="Y43" s="172">
        <v>12</v>
      </c>
      <c r="Z43" s="172">
        <v>19</v>
      </c>
      <c r="AA43" s="172">
        <v>165</v>
      </c>
      <c r="AB43" s="172">
        <v>0</v>
      </c>
      <c r="AC43" s="172">
        <v>29</v>
      </c>
      <c r="AD43" s="172">
        <v>22</v>
      </c>
      <c r="AE43" s="172">
        <v>0</v>
      </c>
      <c r="AF43" s="176">
        <v>4189</v>
      </c>
    </row>
    <row r="44" spans="1:34" s="8" customFormat="1" ht="10.5" customHeight="1" thickBot="1" x14ac:dyDescent="0.3">
      <c r="A44" s="129"/>
      <c r="B44" s="183" t="s">
        <v>727</v>
      </c>
      <c r="C44" s="484" t="s">
        <v>35</v>
      </c>
      <c r="D44" s="484" t="s">
        <v>35</v>
      </c>
      <c r="E44" s="484" t="s">
        <v>35</v>
      </c>
      <c r="F44" s="484" t="s">
        <v>35</v>
      </c>
      <c r="G44" s="484" t="s">
        <v>35</v>
      </c>
      <c r="H44" s="484" t="s">
        <v>35</v>
      </c>
      <c r="I44" s="484" t="s">
        <v>35</v>
      </c>
      <c r="J44" s="484" t="s">
        <v>35</v>
      </c>
      <c r="K44" s="484" t="s">
        <v>35</v>
      </c>
      <c r="L44" s="484" t="s">
        <v>35</v>
      </c>
      <c r="M44" s="484" t="s">
        <v>35</v>
      </c>
      <c r="N44" s="484" t="s">
        <v>35</v>
      </c>
      <c r="O44" s="484" t="s">
        <v>35</v>
      </c>
      <c r="P44" s="484" t="s">
        <v>35</v>
      </c>
      <c r="Q44" s="484" t="s">
        <v>35</v>
      </c>
      <c r="R44" s="484" t="s">
        <v>35</v>
      </c>
      <c r="S44" s="484" t="s">
        <v>35</v>
      </c>
      <c r="T44" s="484" t="s">
        <v>35</v>
      </c>
      <c r="U44" s="485" t="s">
        <v>35</v>
      </c>
      <c r="V44" s="486" t="s">
        <v>35</v>
      </c>
      <c r="W44" s="487" t="s">
        <v>35</v>
      </c>
      <c r="X44" s="484" t="s">
        <v>35</v>
      </c>
      <c r="Y44" s="484" t="s">
        <v>35</v>
      </c>
      <c r="Z44" s="484" t="s">
        <v>35</v>
      </c>
      <c r="AA44" s="484" t="s">
        <v>35</v>
      </c>
      <c r="AB44" s="484" t="s">
        <v>35</v>
      </c>
      <c r="AC44" s="484" t="s">
        <v>35</v>
      </c>
      <c r="AD44" s="484" t="s">
        <v>35</v>
      </c>
      <c r="AE44" s="484" t="s">
        <v>35</v>
      </c>
      <c r="AF44" s="488" t="s">
        <v>35</v>
      </c>
    </row>
    <row r="45" spans="1:34" s="8" customFormat="1" ht="10.5" customHeight="1" thickBot="1" x14ac:dyDescent="0.3">
      <c r="A45" s="129"/>
      <c r="B45" s="183" t="s">
        <v>728</v>
      </c>
      <c r="C45" s="484" t="s">
        <v>35</v>
      </c>
      <c r="D45" s="484" t="s">
        <v>35</v>
      </c>
      <c r="E45" s="484" t="s">
        <v>35</v>
      </c>
      <c r="F45" s="484" t="s">
        <v>35</v>
      </c>
      <c r="G45" s="484" t="s">
        <v>35</v>
      </c>
      <c r="H45" s="484" t="s">
        <v>35</v>
      </c>
      <c r="I45" s="484" t="s">
        <v>35</v>
      </c>
      <c r="J45" s="484" t="s">
        <v>35</v>
      </c>
      <c r="K45" s="484" t="s">
        <v>35</v>
      </c>
      <c r="L45" s="484" t="s">
        <v>35</v>
      </c>
      <c r="M45" s="484" t="s">
        <v>35</v>
      </c>
      <c r="N45" s="484" t="s">
        <v>35</v>
      </c>
      <c r="O45" s="484" t="s">
        <v>35</v>
      </c>
      <c r="P45" s="484" t="s">
        <v>35</v>
      </c>
      <c r="Q45" s="484" t="s">
        <v>35</v>
      </c>
      <c r="R45" s="484" t="s">
        <v>35</v>
      </c>
      <c r="S45" s="484" t="s">
        <v>35</v>
      </c>
      <c r="T45" s="484" t="s">
        <v>35</v>
      </c>
      <c r="U45" s="485" t="s">
        <v>35</v>
      </c>
      <c r="V45" s="486" t="s">
        <v>35</v>
      </c>
      <c r="W45" s="487" t="s">
        <v>35</v>
      </c>
      <c r="X45" s="484" t="s">
        <v>35</v>
      </c>
      <c r="Y45" s="484" t="s">
        <v>35</v>
      </c>
      <c r="Z45" s="484" t="s">
        <v>35</v>
      </c>
      <c r="AA45" s="484" t="s">
        <v>35</v>
      </c>
      <c r="AB45" s="484" t="s">
        <v>35</v>
      </c>
      <c r="AC45" s="484" t="s">
        <v>35</v>
      </c>
      <c r="AD45" s="484" t="s">
        <v>35</v>
      </c>
      <c r="AE45" s="484" t="s">
        <v>35</v>
      </c>
      <c r="AF45" s="488" t="s">
        <v>35</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0.5" customHeight="1" thickBot="1" x14ac:dyDescent="0.3">
      <c r="A47" s="129"/>
      <c r="B47" s="195" t="s">
        <v>70</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32</v>
      </c>
      <c r="D48" s="172">
        <v>200</v>
      </c>
      <c r="E48" s="172">
        <v>18</v>
      </c>
      <c r="F48" s="172">
        <v>148</v>
      </c>
      <c r="G48" s="172">
        <v>26</v>
      </c>
      <c r="H48" s="172">
        <v>37</v>
      </c>
      <c r="I48" s="172">
        <v>511</v>
      </c>
      <c r="J48" s="172">
        <v>59</v>
      </c>
      <c r="K48" s="172">
        <v>876</v>
      </c>
      <c r="L48" s="172">
        <v>292</v>
      </c>
      <c r="M48" s="172">
        <v>239</v>
      </c>
      <c r="N48" s="172">
        <v>313</v>
      </c>
      <c r="O48" s="172">
        <v>52</v>
      </c>
      <c r="P48" s="172">
        <v>64</v>
      </c>
      <c r="Q48" s="172">
        <v>106</v>
      </c>
      <c r="R48" s="172">
        <v>127</v>
      </c>
      <c r="S48" s="172">
        <v>34</v>
      </c>
      <c r="T48" s="172">
        <v>97</v>
      </c>
      <c r="U48" s="173">
        <v>26</v>
      </c>
      <c r="V48" s="174">
        <v>105</v>
      </c>
      <c r="W48" s="175">
        <v>424</v>
      </c>
      <c r="X48" s="172">
        <v>30</v>
      </c>
      <c r="Y48" s="172">
        <v>13</v>
      </c>
      <c r="Z48" s="172">
        <v>20</v>
      </c>
      <c r="AA48" s="172">
        <v>152</v>
      </c>
      <c r="AB48" s="172">
        <v>0</v>
      </c>
      <c r="AC48" s="172">
        <v>28</v>
      </c>
      <c r="AD48" s="172">
        <v>24</v>
      </c>
      <c r="AE48" s="172">
        <v>0</v>
      </c>
      <c r="AF48" s="176">
        <v>4053</v>
      </c>
      <c r="AG48" s="129"/>
      <c r="AH48" s="8"/>
    </row>
    <row r="49" spans="1:34" ht="10.5" customHeight="1" x14ac:dyDescent="0.25">
      <c r="B49" s="171" t="s">
        <v>544</v>
      </c>
      <c r="C49" s="172">
        <v>27</v>
      </c>
      <c r="D49" s="172">
        <v>191</v>
      </c>
      <c r="E49" s="172">
        <v>18</v>
      </c>
      <c r="F49" s="172">
        <v>150</v>
      </c>
      <c r="G49" s="172">
        <v>14</v>
      </c>
      <c r="H49" s="172">
        <v>30</v>
      </c>
      <c r="I49" s="172">
        <v>461</v>
      </c>
      <c r="J49" s="172">
        <v>60</v>
      </c>
      <c r="K49" s="172">
        <v>846</v>
      </c>
      <c r="L49" s="172">
        <v>279</v>
      </c>
      <c r="M49" s="172">
        <v>234</v>
      </c>
      <c r="N49" s="172">
        <v>291</v>
      </c>
      <c r="O49" s="172">
        <v>52</v>
      </c>
      <c r="P49" s="172">
        <v>50</v>
      </c>
      <c r="Q49" s="172">
        <v>95</v>
      </c>
      <c r="R49" s="172">
        <v>126</v>
      </c>
      <c r="S49" s="172">
        <v>35</v>
      </c>
      <c r="T49" s="172">
        <v>79</v>
      </c>
      <c r="U49" s="173">
        <v>20</v>
      </c>
      <c r="V49" s="174">
        <v>90</v>
      </c>
      <c r="W49" s="175">
        <v>410</v>
      </c>
      <c r="X49" s="172">
        <v>27</v>
      </c>
      <c r="Y49" s="172">
        <v>12</v>
      </c>
      <c r="Z49" s="172">
        <v>19</v>
      </c>
      <c r="AA49" s="172">
        <v>165</v>
      </c>
      <c r="AB49" s="172">
        <v>0</v>
      </c>
      <c r="AC49" s="172">
        <v>29</v>
      </c>
      <c r="AD49" s="172">
        <v>22</v>
      </c>
      <c r="AE49" s="172">
        <v>0</v>
      </c>
      <c r="AF49" s="176">
        <v>3832</v>
      </c>
      <c r="AG49" s="129"/>
      <c r="AH49" s="8"/>
    </row>
    <row r="50" spans="1:34" ht="10.5" customHeight="1" thickBot="1" x14ac:dyDescent="0.3">
      <c r="B50" s="183" t="s">
        <v>729</v>
      </c>
      <c r="C50" s="178" t="s">
        <v>36</v>
      </c>
      <c r="D50" s="178">
        <v>207</v>
      </c>
      <c r="E50" s="178">
        <v>26</v>
      </c>
      <c r="F50" s="178">
        <v>128</v>
      </c>
      <c r="G50" s="178">
        <v>13</v>
      </c>
      <c r="H50" s="178">
        <v>25</v>
      </c>
      <c r="I50" s="178">
        <v>448</v>
      </c>
      <c r="J50" s="178">
        <v>57</v>
      </c>
      <c r="K50" s="178">
        <v>834</v>
      </c>
      <c r="L50" s="178">
        <v>234</v>
      </c>
      <c r="M50" s="178">
        <v>273</v>
      </c>
      <c r="N50" s="178">
        <v>314</v>
      </c>
      <c r="O50" s="178">
        <v>46</v>
      </c>
      <c r="P50" s="178">
        <v>47</v>
      </c>
      <c r="Q50" s="178">
        <v>98</v>
      </c>
      <c r="R50" s="178">
        <v>122</v>
      </c>
      <c r="S50" s="178">
        <v>29</v>
      </c>
      <c r="T50" s="178">
        <v>79</v>
      </c>
      <c r="U50" s="179" t="s">
        <v>36</v>
      </c>
      <c r="V50" s="180" t="s">
        <v>36</v>
      </c>
      <c r="W50" s="181">
        <v>541</v>
      </c>
      <c r="X50" s="178">
        <v>23</v>
      </c>
      <c r="Y50" s="178">
        <v>11</v>
      </c>
      <c r="Z50" s="178">
        <v>24</v>
      </c>
      <c r="AA50" s="178">
        <v>243</v>
      </c>
      <c r="AB50" s="178" t="s">
        <v>36</v>
      </c>
      <c r="AC50" s="178">
        <v>43</v>
      </c>
      <c r="AD50" s="178">
        <v>20</v>
      </c>
      <c r="AE50" s="181">
        <v>12</v>
      </c>
      <c r="AF50" s="182">
        <v>3897</v>
      </c>
      <c r="AG50" s="129"/>
      <c r="AH50" s="8"/>
    </row>
    <row r="51" spans="1:34" ht="10.5" hidden="1" customHeight="1" thickBot="1" x14ac:dyDescent="0.3">
      <c r="B51" s="177" t="s">
        <v>508</v>
      </c>
      <c r="C51" s="178" t="s">
        <v>36</v>
      </c>
      <c r="D51" s="178">
        <v>207</v>
      </c>
      <c r="E51" s="178">
        <v>26</v>
      </c>
      <c r="F51" s="178">
        <v>128</v>
      </c>
      <c r="G51" s="178">
        <v>13</v>
      </c>
      <c r="H51" s="178">
        <v>25</v>
      </c>
      <c r="I51" s="178">
        <v>448</v>
      </c>
      <c r="J51" s="178">
        <v>57</v>
      </c>
      <c r="K51" s="178">
        <v>834</v>
      </c>
      <c r="L51" s="178">
        <v>234</v>
      </c>
      <c r="M51" s="178">
        <v>273</v>
      </c>
      <c r="N51" s="178">
        <v>314</v>
      </c>
      <c r="O51" s="178">
        <v>46</v>
      </c>
      <c r="P51" s="178">
        <v>47</v>
      </c>
      <c r="Q51" s="178">
        <v>98</v>
      </c>
      <c r="R51" s="178">
        <v>122</v>
      </c>
      <c r="S51" s="178">
        <v>29</v>
      </c>
      <c r="T51" s="178">
        <v>79</v>
      </c>
      <c r="U51" s="179" t="s">
        <v>36</v>
      </c>
      <c r="V51" s="180" t="s">
        <v>36</v>
      </c>
      <c r="W51" s="181">
        <v>541</v>
      </c>
      <c r="X51" s="178">
        <v>23</v>
      </c>
      <c r="Y51" s="178">
        <v>11</v>
      </c>
      <c r="Z51" s="178">
        <v>24</v>
      </c>
      <c r="AA51" s="178">
        <v>243</v>
      </c>
      <c r="AB51" s="178" t="s">
        <v>36</v>
      </c>
      <c r="AC51" s="178">
        <v>43</v>
      </c>
      <c r="AD51" s="178">
        <v>20</v>
      </c>
      <c r="AE51" s="178">
        <v>12</v>
      </c>
      <c r="AF51" s="182">
        <v>3897</v>
      </c>
      <c r="AG51" s="129"/>
    </row>
    <row r="52" spans="1:34" ht="10.5" customHeight="1" thickBot="1" x14ac:dyDescent="0.3">
      <c r="B52" s="183" t="s">
        <v>730</v>
      </c>
      <c r="C52" s="178" t="s">
        <v>36</v>
      </c>
      <c r="D52" s="178">
        <v>207</v>
      </c>
      <c r="E52" s="178">
        <v>26</v>
      </c>
      <c r="F52" s="178">
        <v>128</v>
      </c>
      <c r="G52" s="178">
        <v>13</v>
      </c>
      <c r="H52" s="178">
        <v>26</v>
      </c>
      <c r="I52" s="178">
        <v>448</v>
      </c>
      <c r="J52" s="178">
        <v>57</v>
      </c>
      <c r="K52" s="178">
        <v>834</v>
      </c>
      <c r="L52" s="178">
        <v>234</v>
      </c>
      <c r="M52" s="178">
        <v>273</v>
      </c>
      <c r="N52" s="178">
        <v>314</v>
      </c>
      <c r="O52" s="178">
        <v>46</v>
      </c>
      <c r="P52" s="178">
        <v>47</v>
      </c>
      <c r="Q52" s="178">
        <v>98</v>
      </c>
      <c r="R52" s="178">
        <v>122</v>
      </c>
      <c r="S52" s="178">
        <v>29</v>
      </c>
      <c r="T52" s="178">
        <v>79</v>
      </c>
      <c r="U52" s="179" t="s">
        <v>36</v>
      </c>
      <c r="V52" s="180" t="s">
        <v>36</v>
      </c>
      <c r="W52" s="181">
        <v>541</v>
      </c>
      <c r="X52" s="178">
        <v>23</v>
      </c>
      <c r="Y52" s="178">
        <v>11</v>
      </c>
      <c r="Z52" s="178">
        <v>24</v>
      </c>
      <c r="AA52" s="178">
        <v>243</v>
      </c>
      <c r="AB52" s="178" t="s">
        <v>36</v>
      </c>
      <c r="AC52" s="178">
        <v>43</v>
      </c>
      <c r="AD52" s="178">
        <v>20</v>
      </c>
      <c r="AE52" s="178">
        <v>16</v>
      </c>
      <c r="AF52" s="182">
        <v>3902</v>
      </c>
      <c r="AG52" s="324"/>
    </row>
    <row r="53" spans="1:34" s="209" customFormat="1" ht="9.6" customHeight="1" x14ac:dyDescent="0.25">
      <c r="A53" s="206"/>
      <c r="B53" s="609"/>
      <c r="C53" s="273" t="s">
        <v>569</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207"/>
      <c r="AG53" s="208"/>
    </row>
    <row r="54" spans="1:34" s="209" customFormat="1" ht="9.6" customHeight="1" x14ac:dyDescent="0.25">
      <c r="A54" s="206"/>
      <c r="B54" s="610"/>
      <c r="C54" s="272" t="s">
        <v>731</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207"/>
      <c r="AG54" s="208"/>
    </row>
    <row r="55" spans="1:34" s="515" customFormat="1" ht="11.1" customHeight="1" x14ac:dyDescent="0.15">
      <c r="A55" s="514"/>
      <c r="C55" s="516" t="s">
        <v>732</v>
      </c>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8"/>
      <c r="AG55" s="519"/>
    </row>
    <row r="56" spans="1:34" s="209" customFormat="1" ht="12" customHeight="1" x14ac:dyDescent="0.25">
      <c r="A56" s="206"/>
      <c r="B56" s="207"/>
      <c r="C56" s="273" t="s">
        <v>733</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207"/>
      <c r="AG56" s="208"/>
    </row>
    <row r="57" spans="1:34" s="209" customFormat="1" ht="10.5" customHeight="1" x14ac:dyDescent="0.25">
      <c r="A57" s="11"/>
      <c r="B57" s="11"/>
      <c r="C57" s="520" t="s">
        <v>734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207"/>
      <c r="AG57" s="208"/>
    </row>
    <row r="58" spans="1:34" s="209" customFormat="1" ht="12.6" customHeight="1" x14ac:dyDescent="0.25">
      <c r="A58" s="11"/>
      <c r="B58" s="11"/>
      <c r="C58" s="273" t="s">
        <v>735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207"/>
      <c r="AG58" s="208"/>
    </row>
    <row r="59" spans="1:34" s="209" customFormat="1" ht="9.6" customHeight="1" x14ac:dyDescent="0.25">
      <c r="A59" s="11"/>
      <c r="B59" s="11"/>
      <c r="C59" s="7" t="s">
        <v>736</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207"/>
      <c r="AG59" s="208"/>
    </row>
    <row r="60" spans="1:34" s="209" customFormat="1" ht="9.6" customHeight="1" x14ac:dyDescent="0.25">
      <c r="A60" s="11"/>
      <c r="B60" s="11"/>
      <c r="C60" s="7"/>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207"/>
      <c r="AG60" s="208"/>
    </row>
    <row r="61" spans="1:34" ht="10.5" customHeight="1" thickBot="1" x14ac:dyDescent="0.3">
      <c r="AB61" s="8"/>
      <c r="AC61" s="8"/>
      <c r="AD61" s="8"/>
      <c r="AE61" s="8"/>
    </row>
    <row r="62" spans="1:34" ht="12" customHeight="1" thickBot="1" x14ac:dyDescent="0.3">
      <c r="B62" s="560" t="s">
        <v>72</v>
      </c>
      <c r="C62" s="561"/>
      <c r="D62" s="561"/>
      <c r="E62" s="561"/>
      <c r="F62" s="562"/>
      <c r="G62" s="81"/>
      <c r="H62" s="81"/>
      <c r="K62" s="81"/>
      <c r="M62" s="81"/>
      <c r="N62" s="585" t="s">
        <v>73</v>
      </c>
      <c r="O62" s="586"/>
      <c r="P62" s="586"/>
      <c r="Q62" s="586"/>
      <c r="R62" s="586"/>
      <c r="S62" s="586"/>
      <c r="T62" s="586"/>
      <c r="U62" s="586"/>
      <c r="V62" s="586"/>
      <c r="W62" s="586"/>
      <c r="X62" s="587"/>
      <c r="Y62" s="572" t="s">
        <v>74</v>
      </c>
      <c r="Z62" s="573"/>
      <c r="AA62" s="574"/>
      <c r="AB62" s="8"/>
    </row>
    <row r="63" spans="1:34" ht="9.75" thickBot="1" x14ac:dyDescent="0.3">
      <c r="B63" s="210"/>
      <c r="C63" s="211" t="s">
        <v>75</v>
      </c>
      <c r="D63" s="211" t="s">
        <v>76</v>
      </c>
      <c r="E63" s="211" t="s">
        <v>77</v>
      </c>
      <c r="F63" s="211" t="s">
        <v>78</v>
      </c>
      <c r="G63" s="211" t="s">
        <v>79</v>
      </c>
      <c r="H63" s="211" t="s">
        <v>63</v>
      </c>
      <c r="I63" s="211" t="s">
        <v>80</v>
      </c>
      <c r="J63" s="211" t="s">
        <v>81</v>
      </c>
      <c r="K63" s="211" t="s">
        <v>6</v>
      </c>
      <c r="L63" s="211" t="s">
        <v>82</v>
      </c>
      <c r="M63" s="211" t="s">
        <v>83</v>
      </c>
      <c r="N63" s="23" t="s">
        <v>84</v>
      </c>
      <c r="O63" s="23" t="s">
        <v>85</v>
      </c>
      <c r="P63" s="23" t="s">
        <v>86</v>
      </c>
      <c r="Q63" s="23" t="s">
        <v>87</v>
      </c>
      <c r="R63" s="23" t="s">
        <v>88</v>
      </c>
      <c r="S63" s="23" t="s">
        <v>89</v>
      </c>
      <c r="T63" s="24" t="s">
        <v>90</v>
      </c>
      <c r="U63" s="212" t="s">
        <v>91</v>
      </c>
      <c r="V63" s="24" t="s">
        <v>578</v>
      </c>
      <c r="W63" s="24" t="s">
        <v>93</v>
      </c>
      <c r="X63" s="24" t="s">
        <v>94</v>
      </c>
      <c r="Y63" s="211" t="s">
        <v>95</v>
      </c>
      <c r="Z63" s="213" t="s">
        <v>96</v>
      </c>
      <c r="AA63" s="214" t="s">
        <v>97</v>
      </c>
      <c r="AB63" s="8"/>
    </row>
    <row r="64" spans="1:34" ht="12" customHeight="1" thickBot="1" x14ac:dyDescent="0.3">
      <c r="B64" s="215" t="s">
        <v>98</v>
      </c>
      <c r="C64" s="575" t="s">
        <v>99</v>
      </c>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7"/>
      <c r="AB64" s="8"/>
    </row>
    <row r="65" spans="2:28" ht="10.5" customHeight="1" x14ac:dyDescent="0.25">
      <c r="B65" s="216" t="s">
        <v>540</v>
      </c>
      <c r="C65" s="198">
        <v>1</v>
      </c>
      <c r="D65" s="196">
        <v>1</v>
      </c>
      <c r="E65" s="196">
        <v>1</v>
      </c>
      <c r="F65" s="196">
        <v>1</v>
      </c>
      <c r="G65" s="196">
        <v>1</v>
      </c>
      <c r="H65" s="196">
        <v>1</v>
      </c>
      <c r="I65" s="196">
        <v>1</v>
      </c>
      <c r="J65" s="196">
        <v>1</v>
      </c>
      <c r="K65" s="196">
        <v>1</v>
      </c>
      <c r="L65" s="196"/>
      <c r="M65" s="200"/>
      <c r="N65" s="217">
        <v>1</v>
      </c>
      <c r="O65" s="218">
        <v>1</v>
      </c>
      <c r="P65" s="218">
        <v>1</v>
      </c>
      <c r="Q65" s="218">
        <v>1</v>
      </c>
      <c r="R65" s="218">
        <v>1</v>
      </c>
      <c r="S65" s="219">
        <v>1</v>
      </c>
      <c r="T65" s="196"/>
      <c r="U65" s="196"/>
      <c r="V65" s="196">
        <v>1</v>
      </c>
      <c r="W65" s="196">
        <v>1</v>
      </c>
      <c r="X65" s="200"/>
      <c r="Y65" s="220"/>
      <c r="Z65" s="221"/>
      <c r="AA65" s="222"/>
      <c r="AB65" s="8"/>
    </row>
    <row r="66" spans="2:28" ht="10.5" customHeight="1" x14ac:dyDescent="0.25">
      <c r="B66" s="223" t="s">
        <v>539</v>
      </c>
      <c r="C66" s="224"/>
      <c r="D66" s="225">
        <v>3</v>
      </c>
      <c r="E66" s="225">
        <v>1</v>
      </c>
      <c r="F66" s="225">
        <v>4</v>
      </c>
      <c r="G66" s="226"/>
      <c r="H66" s="226"/>
      <c r="I66" s="225"/>
      <c r="J66" s="225"/>
      <c r="K66" s="225"/>
      <c r="L66" s="225"/>
      <c r="M66" s="227"/>
      <c r="N66" s="224"/>
      <c r="O66" s="226"/>
      <c r="P66" s="226"/>
      <c r="Q66" s="226"/>
      <c r="R66" s="226"/>
      <c r="S66" s="227"/>
      <c r="T66" s="226"/>
      <c r="U66" s="226"/>
      <c r="V66" s="226"/>
      <c r="W66" s="226"/>
      <c r="X66" s="227"/>
      <c r="Y66" s="226"/>
      <c r="Z66" s="226"/>
      <c r="AA66" s="227"/>
      <c r="AB66" s="8"/>
    </row>
    <row r="67" spans="2:28" ht="10.5" customHeight="1" x14ac:dyDescent="0.25">
      <c r="B67" s="228" t="s">
        <v>538</v>
      </c>
      <c r="C67" s="224"/>
      <c r="D67" s="226"/>
      <c r="E67" s="226"/>
      <c r="F67" s="225">
        <v>4</v>
      </c>
      <c r="G67" s="226"/>
      <c r="H67" s="226"/>
      <c r="I67" s="226"/>
      <c r="J67" s="225"/>
      <c r="K67" s="225">
        <v>5</v>
      </c>
      <c r="L67" s="225"/>
      <c r="M67" s="227"/>
      <c r="N67" s="224"/>
      <c r="O67" s="226"/>
      <c r="P67" s="226"/>
      <c r="Q67" s="226"/>
      <c r="R67" s="226"/>
      <c r="S67" s="227"/>
      <c r="T67" s="224"/>
      <c r="U67" s="226"/>
      <c r="V67" s="226"/>
      <c r="W67" s="226"/>
      <c r="X67" s="227"/>
      <c r="Y67" s="226"/>
      <c r="Z67" s="226"/>
      <c r="AA67" s="227"/>
      <c r="AB67" s="8"/>
    </row>
    <row r="68" spans="2:28" ht="10.5" customHeight="1" thickBot="1" x14ac:dyDescent="0.3">
      <c r="B68" s="229" t="s">
        <v>537</v>
      </c>
      <c r="C68" s="224"/>
      <c r="D68" s="226"/>
      <c r="E68" s="226"/>
      <c r="F68" s="226"/>
      <c r="G68" s="226"/>
      <c r="H68" s="226"/>
      <c r="I68" s="226"/>
      <c r="J68" s="226"/>
      <c r="K68" s="226"/>
      <c r="L68" s="226"/>
      <c r="M68" s="227"/>
      <c r="N68" s="224"/>
      <c r="O68" s="226"/>
      <c r="P68" s="226"/>
      <c r="Q68" s="226"/>
      <c r="R68" s="226"/>
      <c r="S68" s="227"/>
      <c r="T68" s="226"/>
      <c r="U68" s="226"/>
      <c r="V68" s="226"/>
      <c r="W68" s="226"/>
      <c r="X68" s="227"/>
      <c r="Y68" s="225">
        <v>3</v>
      </c>
      <c r="Z68" s="225">
        <v>4</v>
      </c>
      <c r="AA68" s="230">
        <v>3</v>
      </c>
      <c r="AB68" s="8"/>
    </row>
    <row r="69" spans="2:28" ht="10.5" customHeight="1" thickBot="1" x14ac:dyDescent="0.2">
      <c r="B69" s="315" t="s">
        <v>549</v>
      </c>
      <c r="C69" s="351">
        <v>1</v>
      </c>
      <c r="D69" s="352">
        <v>1</v>
      </c>
      <c r="E69" s="352">
        <v>1</v>
      </c>
      <c r="F69" s="352">
        <v>1</v>
      </c>
      <c r="G69" s="352">
        <v>1</v>
      </c>
      <c r="H69" s="352">
        <v>1</v>
      </c>
      <c r="I69" s="352">
        <v>1</v>
      </c>
      <c r="J69" s="352">
        <v>1</v>
      </c>
      <c r="K69" s="352">
        <v>1</v>
      </c>
      <c r="L69" s="352">
        <v>1</v>
      </c>
      <c r="M69" s="354">
        <v>1</v>
      </c>
      <c r="N69" s="351">
        <v>1</v>
      </c>
      <c r="O69" s="352">
        <v>1</v>
      </c>
      <c r="P69" s="352">
        <v>1</v>
      </c>
      <c r="Q69" s="352">
        <v>1</v>
      </c>
      <c r="R69" s="352">
        <v>1</v>
      </c>
      <c r="S69" s="354">
        <v>1</v>
      </c>
      <c r="T69" s="521" t="s">
        <v>36</v>
      </c>
      <c r="U69" s="522" t="s">
        <v>36</v>
      </c>
      <c r="V69" s="522">
        <v>1</v>
      </c>
      <c r="W69" s="522" t="s">
        <v>36</v>
      </c>
      <c r="X69" s="523" t="s">
        <v>36</v>
      </c>
      <c r="Y69" s="231"/>
      <c r="Z69" s="232"/>
      <c r="AA69" s="233"/>
      <c r="AB69" s="8"/>
    </row>
    <row r="70" spans="2:28" ht="10.5" customHeight="1" x14ac:dyDescent="0.25">
      <c r="B70" s="316" t="s">
        <v>550</v>
      </c>
      <c r="C70" s="224"/>
      <c r="D70" s="225">
        <v>3</v>
      </c>
      <c r="E70" s="225">
        <v>1</v>
      </c>
      <c r="F70" s="225">
        <v>4</v>
      </c>
      <c r="G70" s="226"/>
      <c r="H70" s="226"/>
      <c r="I70" s="225" t="s">
        <v>36</v>
      </c>
      <c r="J70" s="225">
        <v>3</v>
      </c>
      <c r="K70" s="225">
        <v>3</v>
      </c>
      <c r="L70" s="225" t="s">
        <v>36</v>
      </c>
      <c r="M70" s="227"/>
      <c r="N70" s="224"/>
      <c r="O70" s="226"/>
      <c r="P70" s="226"/>
      <c r="Q70" s="226"/>
      <c r="R70" s="226"/>
      <c r="S70" s="227"/>
      <c r="T70" s="224"/>
      <c r="U70" s="226"/>
      <c r="V70" s="226"/>
      <c r="W70" s="226"/>
      <c r="X70" s="227"/>
      <c r="Y70" s="224"/>
      <c r="Z70" s="226"/>
      <c r="AA70" s="234"/>
      <c r="AB70" s="8"/>
    </row>
    <row r="71" spans="2:28" ht="10.5" customHeight="1" x14ac:dyDescent="0.25">
      <c r="B71" s="316" t="s">
        <v>551</v>
      </c>
      <c r="C71" s="235"/>
      <c r="D71" s="218" t="s">
        <v>36</v>
      </c>
      <c r="E71" s="218" t="s">
        <v>36</v>
      </c>
      <c r="F71" s="218">
        <v>4</v>
      </c>
      <c r="G71" s="236"/>
      <c r="H71" s="236"/>
      <c r="I71" s="236"/>
      <c r="J71" s="218">
        <v>4</v>
      </c>
      <c r="K71" s="218">
        <v>2</v>
      </c>
      <c r="L71" s="218" t="s">
        <v>36</v>
      </c>
      <c r="M71" s="237"/>
      <c r="N71" s="235"/>
      <c r="O71" s="236"/>
      <c r="P71" s="236"/>
      <c r="Q71" s="236"/>
      <c r="R71" s="236"/>
      <c r="S71" s="237"/>
      <c r="T71" s="235"/>
      <c r="U71" s="236"/>
      <c r="V71" s="236"/>
      <c r="W71" s="236"/>
      <c r="X71" s="237"/>
      <c r="Y71" s="224"/>
      <c r="Z71" s="226"/>
      <c r="AA71" s="234"/>
      <c r="AB71" s="8"/>
    </row>
    <row r="72" spans="2:28" ht="10.5" customHeight="1" thickBot="1" x14ac:dyDescent="0.3">
      <c r="B72" s="317" t="s">
        <v>552</v>
      </c>
      <c r="C72" s="238"/>
      <c r="D72" s="239"/>
      <c r="E72" s="239"/>
      <c r="F72" s="239"/>
      <c r="G72" s="239"/>
      <c r="H72" s="239"/>
      <c r="I72" s="239"/>
      <c r="J72" s="239"/>
      <c r="K72" s="239"/>
      <c r="L72" s="239"/>
      <c r="M72" s="240"/>
      <c r="N72" s="241"/>
      <c r="O72" s="242"/>
      <c r="P72" s="242"/>
      <c r="Q72" s="242"/>
      <c r="R72" s="242"/>
      <c r="S72" s="243"/>
      <c r="T72" s="241"/>
      <c r="U72" s="242"/>
      <c r="V72" s="242"/>
      <c r="W72" s="242"/>
      <c r="X72" s="243"/>
      <c r="Y72" s="244">
        <v>4</v>
      </c>
      <c r="Z72" s="244">
        <v>5</v>
      </c>
      <c r="AA72" s="245">
        <v>4</v>
      </c>
      <c r="AB72" s="8"/>
    </row>
    <row r="73" spans="2:28" ht="10.5" customHeight="1" thickBot="1" x14ac:dyDescent="0.2">
      <c r="B73" s="315" t="s">
        <v>523</v>
      </c>
      <c r="C73" s="351">
        <v>1</v>
      </c>
      <c r="D73" s="352">
        <v>1</v>
      </c>
      <c r="E73" s="352">
        <v>1</v>
      </c>
      <c r="F73" s="352">
        <v>1</v>
      </c>
      <c r="G73" s="352">
        <v>1</v>
      </c>
      <c r="H73" s="352">
        <v>1</v>
      </c>
      <c r="I73" s="352">
        <v>1</v>
      </c>
      <c r="J73" s="352">
        <v>1</v>
      </c>
      <c r="K73" s="352">
        <v>1</v>
      </c>
      <c r="L73" s="352">
        <v>1</v>
      </c>
      <c r="M73" s="354">
        <v>1</v>
      </c>
      <c r="N73" s="351">
        <v>1</v>
      </c>
      <c r="O73" s="352">
        <v>1</v>
      </c>
      <c r="P73" s="352">
        <v>1</v>
      </c>
      <c r="Q73" s="352">
        <v>1</v>
      </c>
      <c r="R73" s="352">
        <v>1</v>
      </c>
      <c r="S73" s="354">
        <v>1</v>
      </c>
      <c r="T73" s="521" t="s">
        <v>36</v>
      </c>
      <c r="U73" s="522" t="s">
        <v>36</v>
      </c>
      <c r="V73" s="522">
        <v>1</v>
      </c>
      <c r="W73" s="522">
        <v>1</v>
      </c>
      <c r="X73" s="523" t="s">
        <v>36</v>
      </c>
      <c r="Y73" s="231"/>
      <c r="Z73" s="232"/>
      <c r="AA73" s="233"/>
      <c r="AB73" s="8"/>
    </row>
    <row r="74" spans="2:28" ht="10.5" customHeight="1" x14ac:dyDescent="0.25">
      <c r="B74" s="316" t="s">
        <v>524</v>
      </c>
      <c r="C74" s="224"/>
      <c r="D74" s="225">
        <v>3</v>
      </c>
      <c r="E74" s="225">
        <v>1</v>
      </c>
      <c r="F74" s="225">
        <v>4</v>
      </c>
      <c r="G74" s="226"/>
      <c r="H74" s="226"/>
      <c r="I74" s="225" t="s">
        <v>36</v>
      </c>
      <c r="J74" s="225">
        <v>3</v>
      </c>
      <c r="K74" s="225">
        <v>3</v>
      </c>
      <c r="L74" s="225">
        <v>2</v>
      </c>
      <c r="M74" s="227"/>
      <c r="N74" s="224"/>
      <c r="O74" s="226"/>
      <c r="P74" s="226"/>
      <c r="Q74" s="226"/>
      <c r="R74" s="226"/>
      <c r="S74" s="227"/>
      <c r="T74" s="224"/>
      <c r="U74" s="226"/>
      <c r="V74" s="226"/>
      <c r="W74" s="226"/>
      <c r="X74" s="227"/>
      <c r="Y74" s="224"/>
      <c r="Z74" s="226"/>
      <c r="AA74" s="234"/>
      <c r="AB74" s="8"/>
    </row>
    <row r="75" spans="2:28" ht="10.5" customHeight="1" x14ac:dyDescent="0.25">
      <c r="B75" s="316" t="s">
        <v>525</v>
      </c>
      <c r="C75" s="235"/>
      <c r="D75" s="218" t="s">
        <v>36</v>
      </c>
      <c r="E75" s="218" t="s">
        <v>36</v>
      </c>
      <c r="F75" s="218">
        <v>4</v>
      </c>
      <c r="G75" s="236"/>
      <c r="H75" s="236"/>
      <c r="I75" s="236"/>
      <c r="J75" s="218">
        <v>4</v>
      </c>
      <c r="K75" s="218">
        <v>2</v>
      </c>
      <c r="L75" s="218" t="s">
        <v>36</v>
      </c>
      <c r="M75" s="237"/>
      <c r="N75" s="235"/>
      <c r="O75" s="236"/>
      <c r="P75" s="236"/>
      <c r="Q75" s="236"/>
      <c r="R75" s="236"/>
      <c r="S75" s="237"/>
      <c r="T75" s="235"/>
      <c r="U75" s="236"/>
      <c r="V75" s="236"/>
      <c r="W75" s="236"/>
      <c r="X75" s="237"/>
      <c r="Y75" s="224"/>
      <c r="Z75" s="226"/>
      <c r="AA75" s="234"/>
      <c r="AB75" s="8"/>
    </row>
    <row r="76" spans="2:28" ht="10.5" customHeight="1" thickBot="1" x14ac:dyDescent="0.3">
      <c r="B76" s="317" t="s">
        <v>526</v>
      </c>
      <c r="C76" s="238"/>
      <c r="D76" s="239"/>
      <c r="E76" s="239"/>
      <c r="F76" s="239"/>
      <c r="G76" s="239"/>
      <c r="H76" s="239"/>
      <c r="I76" s="239"/>
      <c r="J76" s="239"/>
      <c r="K76" s="239"/>
      <c r="L76" s="239"/>
      <c r="M76" s="240"/>
      <c r="N76" s="241"/>
      <c r="O76" s="242"/>
      <c r="P76" s="242"/>
      <c r="Q76" s="242"/>
      <c r="R76" s="242"/>
      <c r="S76" s="243"/>
      <c r="T76" s="241"/>
      <c r="U76" s="242"/>
      <c r="V76" s="242"/>
      <c r="W76" s="242"/>
      <c r="X76" s="243"/>
      <c r="Y76" s="244">
        <v>4</v>
      </c>
      <c r="Z76" s="244">
        <v>5</v>
      </c>
      <c r="AA76" s="245">
        <v>4</v>
      </c>
      <c r="AB76" s="8"/>
    </row>
    <row r="77" spans="2:28" ht="10.5" customHeight="1" thickBot="1" x14ac:dyDescent="0.3">
      <c r="B77" s="249" t="s">
        <v>100</v>
      </c>
      <c r="C77" s="578" t="s">
        <v>101</v>
      </c>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80"/>
      <c r="AB77" s="8"/>
    </row>
    <row r="78" spans="2:28" ht="10.5" customHeight="1" x14ac:dyDescent="0.25">
      <c r="B78" s="250" t="s">
        <v>580</v>
      </c>
      <c r="C78" s="251"/>
      <c r="D78" s="252"/>
      <c r="E78" s="252"/>
      <c r="F78" s="252"/>
      <c r="G78" s="252"/>
      <c r="H78" s="252"/>
      <c r="I78" s="252"/>
      <c r="J78" s="252"/>
      <c r="K78" s="252"/>
      <c r="L78" s="252"/>
      <c r="M78" s="253"/>
      <c r="N78" s="254"/>
      <c r="O78" s="255"/>
      <c r="P78" s="252"/>
      <c r="Q78" s="252"/>
      <c r="R78" s="252"/>
      <c r="S78" s="252"/>
      <c r="T78" s="256"/>
      <c r="U78" s="257"/>
      <c r="V78" s="257"/>
      <c r="W78" s="257"/>
      <c r="X78" s="258"/>
      <c r="Y78" s="259"/>
      <c r="Z78" s="260"/>
      <c r="AA78" s="361"/>
      <c r="AB78" s="8"/>
    </row>
    <row r="79" spans="2:28" ht="10.5" customHeight="1" thickBot="1" x14ac:dyDescent="0.3">
      <c r="B79" s="262" t="s">
        <v>581</v>
      </c>
      <c r="C79" s="235"/>
      <c r="D79" s="236"/>
      <c r="E79" s="236"/>
      <c r="F79" s="236"/>
      <c r="G79" s="236"/>
      <c r="H79" s="236"/>
      <c r="I79" s="236"/>
      <c r="J79" s="236"/>
      <c r="K79" s="236"/>
      <c r="L79" s="236"/>
      <c r="M79" s="237"/>
      <c r="N79" s="235"/>
      <c r="O79" s="236"/>
      <c r="P79" s="236"/>
      <c r="Q79" s="236"/>
      <c r="R79" s="236"/>
      <c r="S79" s="237"/>
      <c r="T79" s="224"/>
      <c r="U79" s="226"/>
      <c r="V79" s="226"/>
      <c r="W79" s="226"/>
      <c r="X79" s="227"/>
      <c r="Y79" s="225">
        <v>14</v>
      </c>
      <c r="Z79" s="225">
        <v>34</v>
      </c>
      <c r="AA79" s="230">
        <v>58</v>
      </c>
      <c r="AB79" s="8"/>
    </row>
    <row r="80" spans="2:28" ht="10.5" customHeight="1" x14ac:dyDescent="0.25">
      <c r="B80" s="318" t="s">
        <v>553</v>
      </c>
      <c r="C80" s="264"/>
      <c r="D80" s="265"/>
      <c r="E80" s="265"/>
      <c r="F80" s="265"/>
      <c r="G80" s="265"/>
      <c r="H80" s="265"/>
      <c r="I80" s="265"/>
      <c r="J80" s="265"/>
      <c r="K80" s="265"/>
      <c r="L80" s="265"/>
      <c r="M80" s="266"/>
      <c r="N80" s="267"/>
      <c r="O80" s="268"/>
      <c r="P80" s="265"/>
      <c r="Q80" s="265"/>
      <c r="R80" s="265"/>
      <c r="S80" s="266"/>
      <c r="T80" s="246" t="s">
        <v>36</v>
      </c>
      <c r="U80" s="247" t="s">
        <v>36</v>
      </c>
      <c r="V80" s="247" t="s">
        <v>36</v>
      </c>
      <c r="W80" s="247" t="s">
        <v>36</v>
      </c>
      <c r="X80" s="248" t="s">
        <v>36</v>
      </c>
      <c r="Y80" s="231"/>
      <c r="Z80" s="232"/>
      <c r="AA80" s="233"/>
      <c r="AB80" s="8"/>
    </row>
    <row r="81" spans="1:31" ht="10.5" customHeight="1" thickBot="1" x14ac:dyDescent="0.3">
      <c r="B81" s="319" t="s">
        <v>554</v>
      </c>
      <c r="C81" s="238"/>
      <c r="D81" s="239"/>
      <c r="E81" s="239"/>
      <c r="F81" s="239"/>
      <c r="G81" s="239"/>
      <c r="H81" s="239"/>
      <c r="I81" s="239"/>
      <c r="J81" s="239"/>
      <c r="K81" s="239"/>
      <c r="L81" s="239"/>
      <c r="M81" s="240"/>
      <c r="N81" s="241"/>
      <c r="O81" s="242"/>
      <c r="P81" s="242"/>
      <c r="Q81" s="242"/>
      <c r="R81" s="242"/>
      <c r="S81" s="243"/>
      <c r="T81" s="241"/>
      <c r="U81" s="242"/>
      <c r="V81" s="242"/>
      <c r="W81" s="242"/>
      <c r="X81" s="243"/>
      <c r="Y81" s="269">
        <v>18</v>
      </c>
      <c r="Z81" s="270">
        <v>42</v>
      </c>
      <c r="AA81" s="271">
        <v>63</v>
      </c>
      <c r="AB81" s="8"/>
    </row>
    <row r="82" spans="1:31" ht="10.5" customHeight="1" x14ac:dyDescent="0.25">
      <c r="B82" s="318" t="s">
        <v>527</v>
      </c>
      <c r="C82" s="264"/>
      <c r="D82" s="265"/>
      <c r="E82" s="265"/>
      <c r="F82" s="265"/>
      <c r="G82" s="265"/>
      <c r="H82" s="265"/>
      <c r="I82" s="265"/>
      <c r="J82" s="265"/>
      <c r="K82" s="265"/>
      <c r="L82" s="265"/>
      <c r="M82" s="266"/>
      <c r="N82" s="267"/>
      <c r="O82" s="268"/>
      <c r="P82" s="265"/>
      <c r="Q82" s="265"/>
      <c r="R82" s="265"/>
      <c r="S82" s="266"/>
      <c r="T82" s="246" t="s">
        <v>36</v>
      </c>
      <c r="U82" s="247" t="s">
        <v>36</v>
      </c>
      <c r="V82" s="247" t="s">
        <v>36</v>
      </c>
      <c r="W82" s="247" t="s">
        <v>36</v>
      </c>
      <c r="X82" s="248" t="s">
        <v>36</v>
      </c>
      <c r="Y82" s="231"/>
      <c r="Z82" s="232"/>
      <c r="AA82" s="233"/>
      <c r="AB82" s="8"/>
    </row>
    <row r="83" spans="1:31" ht="10.5" customHeight="1" thickBot="1" x14ac:dyDescent="0.3">
      <c r="B83" s="319" t="s">
        <v>528</v>
      </c>
      <c r="C83" s="238"/>
      <c r="D83" s="239"/>
      <c r="E83" s="239"/>
      <c r="F83" s="239"/>
      <c r="G83" s="239"/>
      <c r="H83" s="239"/>
      <c r="I83" s="239"/>
      <c r="J83" s="239"/>
      <c r="K83" s="239"/>
      <c r="L83" s="239"/>
      <c r="M83" s="240"/>
      <c r="N83" s="241"/>
      <c r="O83" s="242"/>
      <c r="P83" s="242"/>
      <c r="Q83" s="242"/>
      <c r="R83" s="242"/>
      <c r="S83" s="243"/>
      <c r="T83" s="241"/>
      <c r="U83" s="242"/>
      <c r="V83" s="242"/>
      <c r="W83" s="242"/>
      <c r="X83" s="243"/>
      <c r="Y83" s="269">
        <v>18</v>
      </c>
      <c r="Z83" s="270">
        <v>42</v>
      </c>
      <c r="AA83" s="271">
        <v>63</v>
      </c>
      <c r="AB83" s="8"/>
    </row>
    <row r="84" spans="1:31" ht="10.5" customHeight="1" x14ac:dyDescent="0.25">
      <c r="B84" s="272" t="s">
        <v>102</v>
      </c>
      <c r="C84" s="154"/>
      <c r="D84" s="154"/>
      <c r="E84" s="154"/>
      <c r="F84" s="154"/>
      <c r="G84" s="154"/>
      <c r="H84" s="154"/>
      <c r="I84" s="154"/>
      <c r="J84" s="154"/>
      <c r="K84" s="154"/>
      <c r="L84" s="154"/>
      <c r="M84" s="154"/>
      <c r="O84" s="154"/>
      <c r="P84" s="154"/>
      <c r="Q84" s="154"/>
      <c r="R84" s="154"/>
      <c r="S84" s="154"/>
      <c r="T84" s="154"/>
      <c r="U84" s="154"/>
      <c r="V84" s="154"/>
      <c r="W84" s="154"/>
      <c r="X84" s="154"/>
      <c r="Y84" s="154"/>
      <c r="Z84" s="154"/>
      <c r="AA84" s="154"/>
      <c r="AB84" s="8"/>
    </row>
    <row r="85" spans="1:31" ht="10.5" customHeight="1" x14ac:dyDescent="0.25">
      <c r="B85" s="273" t="s">
        <v>103</v>
      </c>
      <c r="C85" s="154"/>
      <c r="D85" s="154"/>
      <c r="E85" s="154"/>
      <c r="F85" s="154"/>
      <c r="G85" s="154"/>
      <c r="H85" s="154"/>
      <c r="I85" s="154"/>
      <c r="J85" s="154"/>
      <c r="K85" s="154"/>
      <c r="L85" s="154"/>
      <c r="M85" s="154"/>
      <c r="O85" s="154"/>
      <c r="P85" s="154"/>
      <c r="Q85" s="154"/>
      <c r="R85" s="154"/>
      <c r="S85" s="154"/>
      <c r="T85" s="154"/>
      <c r="U85" s="154"/>
      <c r="V85" s="154"/>
      <c r="W85" s="154"/>
      <c r="X85" s="154"/>
      <c r="Y85" s="154"/>
      <c r="Z85" s="154"/>
      <c r="AA85" s="154"/>
      <c r="AB85" s="8"/>
    </row>
    <row r="86" spans="1:31" ht="10.5" customHeight="1" x14ac:dyDescent="0.25">
      <c r="B86" s="273" t="s">
        <v>737</v>
      </c>
      <c r="C86" s="154"/>
      <c r="D86" s="154"/>
      <c r="E86" s="154"/>
      <c r="F86" s="154"/>
      <c r="G86" s="154"/>
      <c r="H86" s="154"/>
      <c r="I86" s="154"/>
      <c r="J86" s="154"/>
      <c r="K86" s="154"/>
      <c r="L86" s="154"/>
      <c r="M86" s="154"/>
      <c r="O86" s="154"/>
      <c r="P86" s="154"/>
      <c r="Q86" s="154"/>
      <c r="R86" s="154"/>
      <c r="S86" s="154"/>
      <c r="T86" s="154"/>
      <c r="U86" s="154"/>
      <c r="V86" s="154"/>
      <c r="W86" s="154"/>
      <c r="X86" s="154"/>
      <c r="Y86" s="154"/>
      <c r="Z86" s="154"/>
      <c r="AA86" s="154"/>
    </row>
    <row r="87" spans="1:31" ht="10.5" customHeight="1" x14ac:dyDescent="0.25">
      <c r="B87" s="274" t="s">
        <v>583</v>
      </c>
      <c r="O87" s="8"/>
      <c r="P87" s="8"/>
      <c r="Q87" s="8"/>
      <c r="R87" s="8"/>
      <c r="S87" s="8"/>
      <c r="T87" s="8"/>
      <c r="U87" s="8"/>
      <c r="V87" s="8"/>
      <c r="W87" s="8"/>
      <c r="AC87" s="8"/>
      <c r="AD87" s="8"/>
      <c r="AE87" s="8"/>
    </row>
    <row r="88" spans="1:31" ht="10.5" customHeight="1" x14ac:dyDescent="0.25">
      <c r="B88" s="274"/>
      <c r="O88" s="8"/>
      <c r="P88" s="8"/>
      <c r="Q88" s="8"/>
      <c r="R88" s="8"/>
      <c r="S88" s="8"/>
      <c r="T88" s="8"/>
      <c r="U88" s="8"/>
      <c r="V88" s="8"/>
      <c r="W88" s="8"/>
      <c r="AC88" s="8"/>
      <c r="AD88" s="8"/>
      <c r="AE88" s="8"/>
    </row>
    <row r="89" spans="1:31" ht="10.5" customHeight="1" thickBot="1" x14ac:dyDescent="0.3">
      <c r="B89" s="275"/>
      <c r="O89" s="8"/>
      <c r="P89" s="8"/>
      <c r="Q89" s="8"/>
      <c r="R89" s="8"/>
      <c r="S89" s="8"/>
      <c r="T89" s="8"/>
      <c r="U89" s="8"/>
      <c r="V89" s="8"/>
      <c r="W89" s="8"/>
      <c r="AC89" s="8"/>
      <c r="AD89" s="8"/>
      <c r="AE89" s="8"/>
    </row>
    <row r="90" spans="1:31" ht="6.75" customHeight="1" thickBot="1" x14ac:dyDescent="0.3">
      <c r="B90" s="591" t="s">
        <v>105</v>
      </c>
      <c r="P90" s="593" t="s">
        <v>106</v>
      </c>
      <c r="Q90" s="593"/>
      <c r="R90" s="593"/>
      <c r="S90" s="593"/>
      <c r="T90" s="593"/>
      <c r="U90" s="8"/>
      <c r="V90" s="8"/>
      <c r="W90" s="8"/>
      <c r="X90" s="8"/>
    </row>
    <row r="91" spans="1:31" ht="9" customHeight="1" thickBot="1" x14ac:dyDescent="0.3">
      <c r="B91" s="592"/>
      <c r="C91" s="594" t="s">
        <v>107</v>
      </c>
      <c r="D91" s="582"/>
      <c r="E91" s="581" t="s">
        <v>738</v>
      </c>
      <c r="F91" s="582"/>
      <c r="G91" s="581" t="s">
        <v>234</v>
      </c>
      <c r="H91" s="582"/>
      <c r="I91" s="581" t="s">
        <v>64</v>
      </c>
      <c r="J91" s="582"/>
      <c r="K91" s="581" t="s">
        <v>739</v>
      </c>
      <c r="L91" s="582"/>
      <c r="M91" s="583" t="s">
        <v>111</v>
      </c>
      <c r="N91" s="584"/>
      <c r="P91" s="593"/>
      <c r="Q91" s="593"/>
      <c r="R91" s="593"/>
      <c r="S91" s="593"/>
      <c r="T91" s="593"/>
      <c r="U91" s="588" t="s">
        <v>129</v>
      </c>
      <c r="V91" s="589"/>
      <c r="W91" s="590"/>
    </row>
    <row r="92" spans="1:31" ht="25.5" customHeight="1" thickBot="1" x14ac:dyDescent="0.3">
      <c r="B92" s="277" t="s">
        <v>530</v>
      </c>
      <c r="C92" s="278" t="s">
        <v>113</v>
      </c>
      <c r="D92" s="279" t="s">
        <v>114</v>
      </c>
      <c r="E92" s="278" t="s">
        <v>113</v>
      </c>
      <c r="F92" s="279" t="s">
        <v>114</v>
      </c>
      <c r="G92" s="278" t="s">
        <v>113</v>
      </c>
      <c r="H92" s="279" t="s">
        <v>114</v>
      </c>
      <c r="I92" s="278" t="s">
        <v>113</v>
      </c>
      <c r="J92" s="279" t="s">
        <v>114</v>
      </c>
      <c r="K92" s="278" t="s">
        <v>113</v>
      </c>
      <c r="L92" s="279" t="s">
        <v>114</v>
      </c>
      <c r="M92" s="278" t="s">
        <v>113</v>
      </c>
      <c r="N92" s="279" t="s">
        <v>114</v>
      </c>
      <c r="P92" s="611"/>
      <c r="Q92" s="611"/>
      <c r="R92" s="611"/>
      <c r="S92" s="611"/>
      <c r="T92" s="611"/>
      <c r="U92" s="280" t="s">
        <v>532</v>
      </c>
      <c r="V92" s="436" t="s">
        <v>589</v>
      </c>
      <c r="W92" s="280" t="s">
        <v>740</v>
      </c>
    </row>
    <row r="93" spans="1:31" ht="10.5" customHeight="1" x14ac:dyDescent="0.25">
      <c r="A93" s="281"/>
      <c r="B93" s="282" t="s">
        <v>115</v>
      </c>
      <c r="C93" s="283">
        <v>16</v>
      </c>
      <c r="D93" s="199">
        <v>17</v>
      </c>
      <c r="E93" s="283">
        <v>14</v>
      </c>
      <c r="F93" s="199">
        <v>14</v>
      </c>
      <c r="G93" s="283">
        <v>3</v>
      </c>
      <c r="H93" s="199">
        <v>5</v>
      </c>
      <c r="I93" s="283">
        <v>5</v>
      </c>
      <c r="J93" s="199">
        <v>5</v>
      </c>
      <c r="K93" s="283">
        <v>4</v>
      </c>
      <c r="L93" s="199">
        <v>4</v>
      </c>
      <c r="M93" s="283">
        <v>2</v>
      </c>
      <c r="N93" s="200">
        <v>2</v>
      </c>
      <c r="P93" s="535" t="s">
        <v>115</v>
      </c>
      <c r="Q93" s="536"/>
      <c r="R93" s="536"/>
      <c r="S93" s="536"/>
      <c r="T93" s="537"/>
      <c r="U93" s="199">
        <v>52</v>
      </c>
      <c r="V93" s="362">
        <v>47</v>
      </c>
      <c r="W93" s="362">
        <v>52</v>
      </c>
    </row>
    <row r="94" spans="1:31" ht="10.5" customHeight="1" x14ac:dyDescent="0.25">
      <c r="B94" s="285" t="s">
        <v>116</v>
      </c>
      <c r="C94" s="286">
        <v>11</v>
      </c>
      <c r="D94" s="287">
        <v>5</v>
      </c>
      <c r="E94" s="286">
        <v>13</v>
      </c>
      <c r="F94" s="287">
        <v>4</v>
      </c>
      <c r="G94" s="286">
        <v>2</v>
      </c>
      <c r="H94" s="287">
        <v>2</v>
      </c>
      <c r="I94" s="286">
        <v>0</v>
      </c>
      <c r="J94" s="287">
        <v>0</v>
      </c>
      <c r="K94" s="286">
        <v>0</v>
      </c>
      <c r="L94" s="287">
        <v>0</v>
      </c>
      <c r="M94" s="286">
        <v>0</v>
      </c>
      <c r="N94" s="219">
        <v>0</v>
      </c>
      <c r="P94" s="538" t="s">
        <v>117</v>
      </c>
      <c r="Q94" s="539"/>
      <c r="R94" s="539"/>
      <c r="S94" s="539"/>
      <c r="T94" s="540"/>
      <c r="U94" s="287">
        <v>56</v>
      </c>
      <c r="V94" s="288" t="s">
        <v>35</v>
      </c>
      <c r="W94" s="287">
        <v>56</v>
      </c>
    </row>
    <row r="95" spans="1:31" ht="10.5" customHeight="1" thickBot="1" x14ac:dyDescent="0.3">
      <c r="B95" s="289" t="s">
        <v>531</v>
      </c>
      <c r="C95" s="290">
        <v>27</v>
      </c>
      <c r="D95" s="186">
        <v>22</v>
      </c>
      <c r="E95" s="290">
        <v>27</v>
      </c>
      <c r="F95" s="186">
        <v>18</v>
      </c>
      <c r="G95" s="290">
        <v>5</v>
      </c>
      <c r="H95" s="186">
        <v>7</v>
      </c>
      <c r="I95" s="290">
        <v>5</v>
      </c>
      <c r="J95" s="186">
        <v>5</v>
      </c>
      <c r="K95" s="290">
        <v>4</v>
      </c>
      <c r="L95" s="186">
        <v>4</v>
      </c>
      <c r="M95" s="290">
        <v>2</v>
      </c>
      <c r="N95" s="187">
        <v>2</v>
      </c>
      <c r="P95" s="541" t="s">
        <v>533</v>
      </c>
      <c r="Q95" s="542"/>
      <c r="R95" s="542"/>
      <c r="S95" s="542"/>
      <c r="T95" s="543"/>
      <c r="U95" s="180">
        <v>108</v>
      </c>
      <c r="V95" s="291" t="s">
        <v>35</v>
      </c>
      <c r="W95" s="180">
        <v>108</v>
      </c>
    </row>
    <row r="96" spans="1:31" ht="10.5" customHeight="1" x14ac:dyDescent="0.25">
      <c r="B96" s="275" t="s">
        <v>591</v>
      </c>
      <c r="U96" s="8"/>
    </row>
    <row r="97" spans="2:29" ht="10.5" customHeight="1" x14ac:dyDescent="0.25">
      <c r="B97" s="275" t="s">
        <v>741</v>
      </c>
    </row>
    <row r="98" spans="2:29" ht="10.5" customHeight="1" x14ac:dyDescent="0.25">
      <c r="B98" s="275" t="s">
        <v>742</v>
      </c>
    </row>
    <row r="99" spans="2:29" ht="10.5" customHeight="1" x14ac:dyDescent="0.25">
      <c r="B99" s="130" t="s">
        <v>743</v>
      </c>
      <c r="C99" s="8"/>
      <c r="D99" s="8"/>
      <c r="E99" s="8"/>
      <c r="F99" s="8"/>
      <c r="G99" s="8"/>
      <c r="H99" s="8"/>
      <c r="I99" s="8"/>
      <c r="J99" s="8"/>
    </row>
    <row r="100" spans="2:29" ht="10.5" customHeight="1" x14ac:dyDescent="0.25">
      <c r="B100" s="275"/>
    </row>
    <row r="102" spans="2:29" ht="15" customHeight="1" x14ac:dyDescent="0.25">
      <c r="B102" s="294" t="s">
        <v>146</v>
      </c>
      <c r="C102" s="295"/>
      <c r="D102" s="295"/>
      <c r="E102" s="295"/>
      <c r="F102" s="295"/>
      <c r="G102" s="295"/>
      <c r="H102" s="295"/>
      <c r="I102" s="295"/>
      <c r="L102" s="294" t="s">
        <v>147</v>
      </c>
      <c r="M102" s="295"/>
      <c r="N102" s="295"/>
      <c r="O102" s="295"/>
      <c r="P102" s="295"/>
      <c r="Q102" s="295"/>
      <c r="R102" s="295"/>
      <c r="S102" s="295"/>
      <c r="T102" s="295"/>
      <c r="U102" s="295"/>
      <c r="V102" s="295"/>
      <c r="W102" s="295"/>
      <c r="X102" s="295"/>
      <c r="Y102" s="295"/>
      <c r="Z102" s="295"/>
      <c r="AA102" s="295"/>
      <c r="AB102" s="295"/>
      <c r="AC102" s="295"/>
    </row>
    <row r="103" spans="2:29" ht="14.25" customHeight="1" x14ac:dyDescent="0.25">
      <c r="B103" s="294" t="s">
        <v>720</v>
      </c>
      <c r="L103" s="294" t="s">
        <v>744</v>
      </c>
      <c r="M103" s="295"/>
      <c r="N103" s="295"/>
      <c r="O103" s="295"/>
    </row>
  </sheetData>
  <mergeCells count="32">
    <mergeCell ref="B21:C21"/>
    <mergeCell ref="B6:C6"/>
    <mergeCell ref="B10:C10"/>
    <mergeCell ref="B11:C11"/>
    <mergeCell ref="B12:C12"/>
    <mergeCell ref="B15:C15"/>
    <mergeCell ref="C64:AA64"/>
    <mergeCell ref="B26:C26"/>
    <mergeCell ref="B30:C30"/>
    <mergeCell ref="B31:C31"/>
    <mergeCell ref="B32:C32"/>
    <mergeCell ref="B33:C33"/>
    <mergeCell ref="F34:G34"/>
    <mergeCell ref="B40:F40"/>
    <mergeCell ref="B53:B54"/>
    <mergeCell ref="B62:F62"/>
    <mergeCell ref="N62:X62"/>
    <mergeCell ref="Y62:AA62"/>
    <mergeCell ref="B90:B91"/>
    <mergeCell ref="P90:T91"/>
    <mergeCell ref="C91:D91"/>
    <mergeCell ref="E91:F91"/>
    <mergeCell ref="G91:H91"/>
    <mergeCell ref="I91:J91"/>
    <mergeCell ref="K91:L91"/>
    <mergeCell ref="M91:N91"/>
    <mergeCell ref="P92:T92"/>
    <mergeCell ref="P93:T93"/>
    <mergeCell ref="P94:T94"/>
    <mergeCell ref="P95:T95"/>
    <mergeCell ref="C77:AA77"/>
    <mergeCell ref="U91:W91"/>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38" max="32" man="1"/>
    <brk id="100" max="3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39F8-3130-4580-9FE6-C354EE499798}">
  <dimension ref="A1:AH100"/>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7109375" style="81" customWidth="1"/>
    <col min="2" max="2" width="38.7109375" style="1" customWidth="1"/>
    <col min="3" max="3" width="6.85546875" style="1" customWidth="1"/>
    <col min="4" max="4" width="7.140625" style="1" customWidth="1"/>
    <col min="5" max="5" width="6.85546875" style="1" customWidth="1"/>
    <col min="6" max="6" width="7.28515625" style="1" customWidth="1"/>
    <col min="7" max="12" width="6.85546875" style="1" customWidth="1"/>
    <col min="13" max="13" width="5.85546875" style="1" customWidth="1"/>
    <col min="14" max="14" width="6" style="1" customWidth="1"/>
    <col min="15" max="19" width="4.7109375" style="1" customWidth="1"/>
    <col min="20" max="20" width="3.85546875" style="1" customWidth="1"/>
    <col min="21" max="21" width="4.28515625" style="1" customWidth="1"/>
    <col min="22" max="22" width="4.85546875" style="1" customWidth="1"/>
    <col min="23" max="23" width="5.140625" style="1" customWidth="1"/>
    <col min="24" max="24" width="4.28515625" style="1" customWidth="1"/>
    <col min="25" max="25" width="5" style="1" customWidth="1"/>
    <col min="26" max="26" width="4.5703125" style="1" customWidth="1"/>
    <col min="27" max="31" width="4.140625" style="1" customWidth="1"/>
    <col min="32" max="32" width="6.5703125" style="1" customWidth="1"/>
    <col min="33" max="33" width="6.140625" style="1" customWidth="1"/>
    <col min="34" max="34" width="6" style="1" customWidth="1"/>
    <col min="35" max="16384" width="11.42578125" style="1"/>
  </cols>
  <sheetData>
    <row r="1" spans="2:34" ht="3" customHeight="1" x14ac:dyDescent="0.25"/>
    <row r="2" spans="2:34" ht="15" customHeight="1" x14ac:dyDescent="0.25">
      <c r="B2" s="512" t="s">
        <v>776</v>
      </c>
      <c r="C2" s="3"/>
      <c r="D2" s="4"/>
      <c r="E2" s="4"/>
      <c r="F2" s="4"/>
      <c r="AF2" s="5"/>
    </row>
    <row r="3" spans="2:34" ht="10.5" customHeight="1" x14ac:dyDescent="0.25">
      <c r="B3" s="6"/>
      <c r="C3" s="6"/>
      <c r="M3" s="7" t="s">
        <v>777</v>
      </c>
    </row>
    <row r="4" spans="2:34" ht="10.5" customHeight="1" x14ac:dyDescent="0.25">
      <c r="B4" s="9" t="s">
        <v>1</v>
      </c>
      <c r="C4" s="9"/>
      <c r="H4" s="10"/>
      <c r="I4" s="8" t="s">
        <v>2</v>
      </c>
      <c r="M4" s="7" t="s">
        <v>778</v>
      </c>
    </row>
    <row r="5" spans="2:34" ht="3.75" customHeight="1" thickBot="1" x14ac:dyDescent="0.3">
      <c r="B5" s="12"/>
      <c r="C5" s="12"/>
      <c r="D5" s="12"/>
      <c r="E5" s="12"/>
      <c r="F5" s="12"/>
      <c r="G5" s="12"/>
      <c r="H5" s="12"/>
      <c r="I5" s="13"/>
      <c r="J5" s="12"/>
      <c r="K5" s="12"/>
      <c r="L5" s="12"/>
      <c r="M5" s="12"/>
      <c r="N5" s="12"/>
      <c r="O5" s="12"/>
      <c r="P5" s="12"/>
      <c r="Q5" s="12"/>
      <c r="R5" s="12"/>
      <c r="S5" s="12"/>
      <c r="T5" s="12"/>
      <c r="U5" s="12"/>
      <c r="V5" s="12"/>
      <c r="W5" s="12"/>
      <c r="X5" s="12"/>
      <c r="Y5" s="12"/>
      <c r="Z5" s="12"/>
      <c r="AA5" s="12"/>
      <c r="AB5" s="12"/>
      <c r="AC5" s="14"/>
      <c r="AD5" s="14"/>
      <c r="AE5" s="14"/>
      <c r="AF5" s="14"/>
      <c r="AG5" s="14"/>
    </row>
    <row r="6" spans="2:34" ht="10.5" customHeight="1" thickBot="1" x14ac:dyDescent="0.2">
      <c r="B6" s="544" t="s">
        <v>3</v>
      </c>
      <c r="C6" s="545"/>
      <c r="D6" s="15"/>
      <c r="E6" s="15"/>
      <c r="F6" s="15"/>
      <c r="G6" s="15"/>
      <c r="H6" s="15"/>
      <c r="I6" s="15"/>
      <c r="J6" s="15"/>
      <c r="K6" s="15"/>
      <c r="L6" s="15"/>
      <c r="M6" s="15"/>
      <c r="N6" s="16"/>
      <c r="O6" s="16"/>
      <c r="P6" s="16"/>
      <c r="Q6" s="16"/>
      <c r="R6" s="16"/>
      <c r="S6" s="16"/>
      <c r="T6" s="16"/>
      <c r="U6" s="16"/>
      <c r="V6" s="16"/>
      <c r="W6" s="17"/>
      <c r="X6" s="18"/>
      <c r="Y6" s="19"/>
      <c r="Z6" s="16"/>
      <c r="AA6" s="16"/>
      <c r="AB6" s="16"/>
      <c r="AC6" s="16"/>
      <c r="AD6" s="16"/>
      <c r="AE6" s="16"/>
      <c r="AF6" s="16"/>
      <c r="AG6" s="16"/>
    </row>
    <row r="7" spans="2:34" ht="10.5" customHeight="1" thickBot="1" x14ac:dyDescent="0.3">
      <c r="B7" s="20"/>
      <c r="C7" s="21"/>
      <c r="D7" s="22" t="s">
        <v>4</v>
      </c>
      <c r="E7" s="23" t="s">
        <v>5</v>
      </c>
      <c r="F7" s="23" t="s">
        <v>6</v>
      </c>
      <c r="G7" s="23" t="s">
        <v>7</v>
      </c>
      <c r="H7" s="23" t="s">
        <v>8</v>
      </c>
      <c r="I7" s="23" t="s">
        <v>9</v>
      </c>
      <c r="J7" s="23" t="s">
        <v>10</v>
      </c>
      <c r="K7" s="23" t="s">
        <v>11</v>
      </c>
      <c r="L7" s="23" t="s">
        <v>12</v>
      </c>
      <c r="M7" s="23" t="s">
        <v>13</v>
      </c>
      <c r="N7" s="23" t="s">
        <v>14</v>
      </c>
      <c r="O7" s="23" t="s">
        <v>15</v>
      </c>
      <c r="P7" s="24" t="s">
        <v>16</v>
      </c>
      <c r="Q7" s="23" t="s">
        <v>17</v>
      </c>
      <c r="R7" s="23" t="s">
        <v>18</v>
      </c>
      <c r="S7" s="23" t="s">
        <v>19</v>
      </c>
      <c r="T7" s="23" t="s">
        <v>20</v>
      </c>
      <c r="U7" s="22" t="s">
        <v>21</v>
      </c>
      <c r="V7" s="25" t="s">
        <v>22</v>
      </c>
      <c r="W7" s="26" t="s">
        <v>23</v>
      </c>
      <c r="X7" s="22" t="s">
        <v>24</v>
      </c>
      <c r="Y7" s="23" t="s">
        <v>25</v>
      </c>
      <c r="Z7" s="27" t="s">
        <v>64</v>
      </c>
      <c r="AA7" s="365" t="s">
        <v>269</v>
      </c>
      <c r="AB7" s="365" t="s">
        <v>175</v>
      </c>
      <c r="AC7" s="365" t="s">
        <v>232</v>
      </c>
      <c r="AD7" s="365" t="s">
        <v>212</v>
      </c>
      <c r="AE7" s="365" t="s">
        <v>387</v>
      </c>
      <c r="AF7" s="366" t="s">
        <v>32</v>
      </c>
      <c r="AG7" s="29" t="s">
        <v>33</v>
      </c>
      <c r="AH7" s="8"/>
    </row>
    <row r="8" spans="2:34" ht="10.5" customHeight="1" x14ac:dyDescent="0.25">
      <c r="B8" s="30"/>
      <c r="C8" s="31" t="s">
        <v>541</v>
      </c>
      <c r="D8" s="32"/>
      <c r="E8" s="33"/>
      <c r="F8" s="33"/>
      <c r="G8" s="33"/>
      <c r="H8" s="33"/>
      <c r="I8" s="33"/>
      <c r="J8" s="33"/>
      <c r="K8" s="33"/>
      <c r="L8" s="33"/>
      <c r="M8" s="33"/>
      <c r="N8" s="33"/>
      <c r="O8" s="33"/>
      <c r="P8" s="34"/>
      <c r="Q8" s="33"/>
      <c r="R8" s="33"/>
      <c r="S8" s="33"/>
      <c r="T8" s="33"/>
      <c r="U8" s="32"/>
      <c r="V8" s="35"/>
      <c r="W8" s="36"/>
      <c r="X8" s="32"/>
      <c r="Y8" s="33"/>
      <c r="Z8" s="33"/>
      <c r="AA8" s="37"/>
      <c r="AB8" s="37"/>
      <c r="AC8" s="37"/>
      <c r="AD8" s="37"/>
      <c r="AE8" s="37"/>
      <c r="AF8" s="38"/>
      <c r="AG8" s="39"/>
      <c r="AH8" s="8"/>
    </row>
    <row r="9" spans="2:34" ht="10.5" customHeight="1" x14ac:dyDescent="0.25">
      <c r="B9" s="40"/>
      <c r="C9" s="41" t="s">
        <v>34</v>
      </c>
      <c r="D9" s="42">
        <v>0</v>
      </c>
      <c r="E9" s="43" t="s">
        <v>36</v>
      </c>
      <c r="F9" s="42">
        <v>9.18</v>
      </c>
      <c r="G9" s="42" t="s">
        <v>36</v>
      </c>
      <c r="H9" s="42">
        <v>2.2999999999999998</v>
      </c>
      <c r="I9" s="42">
        <v>20.260000000000002</v>
      </c>
      <c r="J9" s="43" t="s">
        <v>36</v>
      </c>
      <c r="K9" s="42">
        <v>27.97</v>
      </c>
      <c r="L9" s="42">
        <v>12.91</v>
      </c>
      <c r="M9" s="42">
        <v>1.3</v>
      </c>
      <c r="N9" s="42">
        <v>2.2599999999999998</v>
      </c>
      <c r="O9" s="42">
        <v>6.43</v>
      </c>
      <c r="P9" s="42">
        <v>5.07</v>
      </c>
      <c r="Q9" s="42">
        <v>3.4</v>
      </c>
      <c r="R9" s="42">
        <v>3.2700000000000005</v>
      </c>
      <c r="S9" s="42" t="s">
        <v>36</v>
      </c>
      <c r="T9" s="42">
        <v>0.2</v>
      </c>
      <c r="U9" s="44">
        <v>1.22</v>
      </c>
      <c r="V9" s="45">
        <v>11.54</v>
      </c>
      <c r="W9" s="46">
        <v>9.74</v>
      </c>
      <c r="X9" s="44">
        <v>2.91</v>
      </c>
      <c r="Y9" s="42">
        <v>0</v>
      </c>
      <c r="Z9" s="43" t="s">
        <v>36</v>
      </c>
      <c r="AA9" s="43" t="s">
        <v>36</v>
      </c>
      <c r="AB9" s="43" t="s">
        <v>36</v>
      </c>
      <c r="AC9" s="43" t="s">
        <v>36</v>
      </c>
      <c r="AD9" s="43" t="s">
        <v>36</v>
      </c>
      <c r="AE9" s="43" t="s">
        <v>36</v>
      </c>
      <c r="AF9" s="47" t="s">
        <v>36</v>
      </c>
      <c r="AG9" s="48">
        <f>SUM(D9:AF9)</f>
        <v>119.96</v>
      </c>
      <c r="AH9" s="8"/>
    </row>
    <row r="10" spans="2:34" ht="12" customHeight="1" x14ac:dyDescent="0.25">
      <c r="B10" s="546" t="s">
        <v>37</v>
      </c>
      <c r="C10" s="547"/>
      <c r="D10" s="49">
        <v>161.9489660021853</v>
      </c>
      <c r="E10" s="50" t="s">
        <v>36</v>
      </c>
      <c r="F10" s="49">
        <v>19.152013544564038</v>
      </c>
      <c r="G10" s="49" t="s">
        <v>36</v>
      </c>
      <c r="H10" s="49">
        <v>2.9537934968624917</v>
      </c>
      <c r="I10" s="49">
        <v>2.1954133184369642</v>
      </c>
      <c r="J10" s="50" t="s">
        <v>36</v>
      </c>
      <c r="K10" s="49">
        <v>23.940195677624299</v>
      </c>
      <c r="L10" s="49">
        <v>25.006653015320261</v>
      </c>
      <c r="M10" s="49">
        <v>4.795870789291734</v>
      </c>
      <c r="N10" s="49">
        <v>8.7708939205533163</v>
      </c>
      <c r="O10" s="49">
        <v>8.8475210782294091</v>
      </c>
      <c r="P10" s="49">
        <v>13.23043090163341</v>
      </c>
      <c r="Q10" s="49">
        <v>8.4832970689875502</v>
      </c>
      <c r="R10" s="49">
        <v>4.1874213330112831</v>
      </c>
      <c r="S10" s="49" t="s">
        <v>36</v>
      </c>
      <c r="T10" s="49">
        <v>4.6916943965065396</v>
      </c>
      <c r="U10" s="51">
        <v>11.531092756778989</v>
      </c>
      <c r="V10" s="52">
        <v>0.36614613629244902</v>
      </c>
      <c r="W10" s="53">
        <v>0</v>
      </c>
      <c r="X10" s="51">
        <v>0</v>
      </c>
      <c r="Y10" s="49">
        <v>139.76703594908216</v>
      </c>
      <c r="Z10" s="50" t="s">
        <v>36</v>
      </c>
      <c r="AA10" s="50" t="s">
        <v>36</v>
      </c>
      <c r="AB10" s="50" t="s">
        <v>36</v>
      </c>
      <c r="AC10" s="50" t="s">
        <v>36</v>
      </c>
      <c r="AD10" s="50" t="s">
        <v>36</v>
      </c>
      <c r="AE10" s="50" t="s">
        <v>36</v>
      </c>
      <c r="AF10" s="54" t="s">
        <v>36</v>
      </c>
      <c r="AG10" s="48">
        <f t="shared" ref="AG10:AG12" si="0">SUM(D10:AF10)</f>
        <v>439.86843938536015</v>
      </c>
      <c r="AH10" s="8"/>
    </row>
    <row r="11" spans="2:34" ht="10.5" customHeight="1" x14ac:dyDescent="0.25">
      <c r="B11" s="548" t="s">
        <v>38</v>
      </c>
      <c r="C11" s="549"/>
      <c r="D11" s="49">
        <v>0</v>
      </c>
      <c r="E11" s="50" t="s">
        <v>36</v>
      </c>
      <c r="F11" s="49">
        <v>0</v>
      </c>
      <c r="G11" s="49" t="s">
        <v>36</v>
      </c>
      <c r="H11" s="49">
        <v>0</v>
      </c>
      <c r="I11" s="49">
        <v>0</v>
      </c>
      <c r="J11" s="50" t="s">
        <v>36</v>
      </c>
      <c r="K11" s="49">
        <v>0</v>
      </c>
      <c r="L11" s="49">
        <v>0</v>
      </c>
      <c r="M11" s="49">
        <v>0</v>
      </c>
      <c r="N11" s="49">
        <v>0</v>
      </c>
      <c r="O11" s="49">
        <v>0</v>
      </c>
      <c r="P11" s="49">
        <v>0</v>
      </c>
      <c r="Q11" s="49">
        <v>0</v>
      </c>
      <c r="R11" s="49">
        <v>0</v>
      </c>
      <c r="S11" s="49" t="s">
        <v>36</v>
      </c>
      <c r="T11" s="49">
        <v>0</v>
      </c>
      <c r="U11" s="51">
        <v>0</v>
      </c>
      <c r="V11" s="52">
        <v>0</v>
      </c>
      <c r="W11" s="53">
        <v>0</v>
      </c>
      <c r="X11" s="51">
        <v>0</v>
      </c>
      <c r="Y11" s="49">
        <v>0</v>
      </c>
      <c r="Z11" s="50" t="s">
        <v>36</v>
      </c>
      <c r="AA11" s="50" t="s">
        <v>36</v>
      </c>
      <c r="AB11" s="50" t="s">
        <v>36</v>
      </c>
      <c r="AC11" s="50" t="s">
        <v>36</v>
      </c>
      <c r="AD11" s="50" t="s">
        <v>36</v>
      </c>
      <c r="AE11" s="50" t="s">
        <v>36</v>
      </c>
      <c r="AF11" s="54" t="s">
        <v>36</v>
      </c>
      <c r="AG11" s="48">
        <f t="shared" si="0"/>
        <v>0</v>
      </c>
      <c r="AH11" s="8"/>
    </row>
    <row r="12" spans="2:34" ht="17.100000000000001" customHeight="1" x14ac:dyDescent="0.25">
      <c r="B12" s="550" t="s">
        <v>39</v>
      </c>
      <c r="C12" s="551"/>
      <c r="D12" s="49">
        <v>0</v>
      </c>
      <c r="E12" s="50" t="s">
        <v>36</v>
      </c>
      <c r="F12" s="49">
        <v>0</v>
      </c>
      <c r="G12" s="49" t="s">
        <v>36</v>
      </c>
      <c r="H12" s="49">
        <v>0</v>
      </c>
      <c r="I12" s="49">
        <v>0</v>
      </c>
      <c r="J12" s="50" t="s">
        <v>36</v>
      </c>
      <c r="K12" s="49">
        <v>0</v>
      </c>
      <c r="L12" s="49">
        <v>0</v>
      </c>
      <c r="M12" s="49">
        <v>0</v>
      </c>
      <c r="N12" s="49">
        <v>0</v>
      </c>
      <c r="O12" s="49">
        <v>0</v>
      </c>
      <c r="P12" s="49">
        <v>0</v>
      </c>
      <c r="Q12" s="49">
        <v>0</v>
      </c>
      <c r="R12" s="49">
        <v>0</v>
      </c>
      <c r="S12" s="49" t="s">
        <v>36</v>
      </c>
      <c r="T12" s="49">
        <v>0</v>
      </c>
      <c r="U12" s="51">
        <v>0</v>
      </c>
      <c r="V12" s="52">
        <v>0</v>
      </c>
      <c r="W12" s="53">
        <v>0</v>
      </c>
      <c r="X12" s="49">
        <v>0</v>
      </c>
      <c r="Y12" s="49">
        <v>15.25</v>
      </c>
      <c r="Z12" s="50" t="s">
        <v>36</v>
      </c>
      <c r="AA12" s="50" t="s">
        <v>36</v>
      </c>
      <c r="AB12" s="50" t="s">
        <v>36</v>
      </c>
      <c r="AC12" s="50" t="s">
        <v>36</v>
      </c>
      <c r="AD12" s="50" t="s">
        <v>36</v>
      </c>
      <c r="AE12" s="50" t="s">
        <v>36</v>
      </c>
      <c r="AF12" s="50" t="s">
        <v>36</v>
      </c>
      <c r="AG12" s="55">
        <f t="shared" si="0"/>
        <v>15.25</v>
      </c>
      <c r="AH12" s="8"/>
    </row>
    <row r="13" spans="2:34" ht="10.5" customHeight="1" x14ac:dyDescent="0.25">
      <c r="B13" s="56"/>
      <c r="C13" s="57" t="s">
        <v>40</v>
      </c>
      <c r="D13" s="49">
        <f>SUM(D9:D12)</f>
        <v>161.9489660021853</v>
      </c>
      <c r="E13" s="50" t="s">
        <v>36</v>
      </c>
      <c r="F13" s="49">
        <f t="shared" ref="F13:AG13" si="1">SUM(F9:F12)</f>
        <v>28.332013544564038</v>
      </c>
      <c r="G13" s="49" t="s">
        <v>36</v>
      </c>
      <c r="H13" s="49">
        <f t="shared" si="1"/>
        <v>5.2537934968624915</v>
      </c>
      <c r="I13" s="49">
        <f t="shared" si="1"/>
        <v>22.455413318436968</v>
      </c>
      <c r="J13" s="50" t="s">
        <v>36</v>
      </c>
      <c r="K13" s="49">
        <f t="shared" si="1"/>
        <v>51.910195677624301</v>
      </c>
      <c r="L13" s="49">
        <f t="shared" si="1"/>
        <v>37.916653015320264</v>
      </c>
      <c r="M13" s="49">
        <f t="shared" si="1"/>
        <v>6.0958707892917339</v>
      </c>
      <c r="N13" s="49">
        <f t="shared" si="1"/>
        <v>11.030893920553316</v>
      </c>
      <c r="O13" s="49">
        <f t="shared" si="1"/>
        <v>15.277521078229409</v>
      </c>
      <c r="P13" s="49">
        <f t="shared" si="1"/>
        <v>18.300430901633412</v>
      </c>
      <c r="Q13" s="49">
        <f t="shared" si="1"/>
        <v>11.883297068987551</v>
      </c>
      <c r="R13" s="49">
        <f t="shared" si="1"/>
        <v>7.4574213330112835</v>
      </c>
      <c r="S13" s="49" t="s">
        <v>36</v>
      </c>
      <c r="T13" s="49">
        <f t="shared" si="1"/>
        <v>4.8916943965065398</v>
      </c>
      <c r="U13" s="51">
        <f t="shared" si="1"/>
        <v>12.75109275677899</v>
      </c>
      <c r="V13" s="52">
        <f t="shared" si="1"/>
        <v>11.906146136292449</v>
      </c>
      <c r="W13" s="53">
        <f t="shared" si="1"/>
        <v>9.74</v>
      </c>
      <c r="X13" s="51">
        <f t="shared" si="1"/>
        <v>2.91</v>
      </c>
      <c r="Y13" s="49">
        <f t="shared" si="1"/>
        <v>155.01703594908216</v>
      </c>
      <c r="Z13" s="50" t="s">
        <v>36</v>
      </c>
      <c r="AA13" s="50" t="s">
        <v>36</v>
      </c>
      <c r="AB13" s="50" t="s">
        <v>36</v>
      </c>
      <c r="AC13" s="50" t="s">
        <v>36</v>
      </c>
      <c r="AD13" s="50" t="s">
        <v>36</v>
      </c>
      <c r="AE13" s="50" t="s">
        <v>36</v>
      </c>
      <c r="AF13" s="54" t="s">
        <v>36</v>
      </c>
      <c r="AG13" s="48">
        <f t="shared" si="1"/>
        <v>575.07843938536018</v>
      </c>
      <c r="AH13" s="8"/>
    </row>
    <row r="14" spans="2:34" ht="10.5" customHeight="1" thickBot="1" x14ac:dyDescent="0.3">
      <c r="B14" s="58"/>
      <c r="C14" s="59" t="s">
        <v>41</v>
      </c>
      <c r="D14" s="60" t="s">
        <v>35</v>
      </c>
      <c r="E14" s="61"/>
      <c r="F14" s="62"/>
      <c r="G14" s="62"/>
      <c r="H14" s="62"/>
      <c r="I14" s="62"/>
      <c r="J14" s="61"/>
      <c r="K14" s="62"/>
      <c r="L14" s="62"/>
      <c r="M14" s="62"/>
      <c r="N14" s="62"/>
      <c r="O14" s="62"/>
      <c r="P14" s="62"/>
      <c r="Q14" s="62"/>
      <c r="R14" s="62"/>
      <c r="S14" s="62"/>
      <c r="T14" s="62"/>
      <c r="U14" s="63"/>
      <c r="V14" s="64"/>
      <c r="W14" s="65"/>
      <c r="X14" s="63"/>
      <c r="Y14" s="62"/>
      <c r="Z14" s="61"/>
      <c r="AA14" s="61"/>
      <c r="AB14" s="61"/>
      <c r="AC14" s="61"/>
      <c r="AD14" s="61"/>
      <c r="AE14" s="61"/>
      <c r="AF14" s="66"/>
      <c r="AG14" s="67"/>
      <c r="AH14" s="8"/>
    </row>
    <row r="15" spans="2:34" ht="19.5" customHeight="1" thickBot="1" x14ac:dyDescent="0.3">
      <c r="B15" s="552" t="s">
        <v>42</v>
      </c>
      <c r="C15" s="553"/>
      <c r="D15" s="68">
        <v>2.9721435155130318</v>
      </c>
      <c r="E15" s="69" t="s">
        <v>36</v>
      </c>
      <c r="F15" s="68">
        <v>1.0908276745874521</v>
      </c>
      <c r="G15" s="68" t="s">
        <v>36</v>
      </c>
      <c r="H15" s="68">
        <v>0</v>
      </c>
      <c r="I15" s="68">
        <v>0.85316194066851303</v>
      </c>
      <c r="J15" s="69" t="s">
        <v>36</v>
      </c>
      <c r="K15" s="68">
        <v>6.596209686283923</v>
      </c>
      <c r="L15" s="68">
        <v>8.4546203367372605</v>
      </c>
      <c r="M15" s="68">
        <v>0.72156649082018542</v>
      </c>
      <c r="N15" s="68">
        <v>2.0229577824772842</v>
      </c>
      <c r="O15" s="68">
        <v>4.4921191563516611</v>
      </c>
      <c r="P15" s="68">
        <v>2.464696847144054</v>
      </c>
      <c r="Q15" s="68">
        <v>0.42347141728820331</v>
      </c>
      <c r="R15" s="68">
        <v>1.3406043856802889</v>
      </c>
      <c r="S15" s="68" t="s">
        <v>36</v>
      </c>
      <c r="T15" s="68">
        <v>0.23197112988311769</v>
      </c>
      <c r="U15" s="70">
        <v>1.771989840163132</v>
      </c>
      <c r="V15" s="71">
        <v>1.1068288510502831</v>
      </c>
      <c r="W15" s="72">
        <v>0</v>
      </c>
      <c r="X15" s="70">
        <v>1.157978871098711E-2</v>
      </c>
      <c r="Y15" s="68">
        <v>12.548183962753976</v>
      </c>
      <c r="Z15" s="69" t="s">
        <v>36</v>
      </c>
      <c r="AA15" s="69" t="s">
        <v>36</v>
      </c>
      <c r="AB15" s="69" t="s">
        <v>36</v>
      </c>
      <c r="AC15" s="69" t="s">
        <v>36</v>
      </c>
      <c r="AD15" s="69" t="s">
        <v>36</v>
      </c>
      <c r="AE15" s="69" t="s">
        <v>36</v>
      </c>
      <c r="AF15" s="73" t="s">
        <v>36</v>
      </c>
      <c r="AG15" s="74">
        <f>SUM(D15:AF15)</f>
        <v>47.102932806113351</v>
      </c>
      <c r="AH15" s="8"/>
    </row>
    <row r="16" spans="2:34" ht="10.5" customHeight="1" x14ac:dyDescent="0.25">
      <c r="B16" s="327"/>
      <c r="C16" s="328" t="s">
        <v>513</v>
      </c>
      <c r="D16" s="75"/>
      <c r="E16" s="76"/>
      <c r="F16" s="75"/>
      <c r="G16" s="75"/>
      <c r="H16" s="75"/>
      <c r="I16" s="75"/>
      <c r="J16" s="76"/>
      <c r="K16" s="75"/>
      <c r="L16" s="75"/>
      <c r="M16" s="75"/>
      <c r="N16" s="75"/>
      <c r="O16" s="75"/>
      <c r="P16" s="75"/>
      <c r="Q16" s="75"/>
      <c r="R16" s="75"/>
      <c r="S16" s="75"/>
      <c r="T16" s="75"/>
      <c r="U16" s="77"/>
      <c r="V16" s="78"/>
      <c r="W16" s="79"/>
      <c r="X16" s="77"/>
      <c r="Y16" s="75"/>
      <c r="Z16" s="76"/>
      <c r="AA16" s="76"/>
      <c r="AB16" s="76"/>
      <c r="AC16" s="76"/>
      <c r="AD16" s="76"/>
      <c r="AE16" s="76"/>
      <c r="AF16" s="80"/>
      <c r="AG16" s="79"/>
      <c r="AH16" s="8"/>
    </row>
    <row r="17" spans="1:34" ht="10.5" customHeight="1" x14ac:dyDescent="0.25">
      <c r="B17" s="82"/>
      <c r="C17" s="83" t="s">
        <v>43</v>
      </c>
      <c r="D17" s="84">
        <v>157.9</v>
      </c>
      <c r="E17" s="84" t="s">
        <v>36</v>
      </c>
      <c r="F17" s="118">
        <v>20.8</v>
      </c>
      <c r="G17" s="84" t="s">
        <v>36</v>
      </c>
      <c r="H17" s="118">
        <v>3.75</v>
      </c>
      <c r="I17" s="84">
        <v>1</v>
      </c>
      <c r="J17" s="84" t="s">
        <v>36</v>
      </c>
      <c r="K17" s="118">
        <v>31.4</v>
      </c>
      <c r="L17" s="118">
        <v>22.65</v>
      </c>
      <c r="M17" s="84">
        <v>7</v>
      </c>
      <c r="N17" s="84">
        <v>11</v>
      </c>
      <c r="O17" s="442">
        <v>11.25</v>
      </c>
      <c r="P17" s="84">
        <v>22.900000000000002</v>
      </c>
      <c r="Q17" s="84">
        <v>12</v>
      </c>
      <c r="R17" s="84">
        <v>6</v>
      </c>
      <c r="S17" s="84" t="s">
        <v>36</v>
      </c>
      <c r="T17" s="84">
        <v>5.5</v>
      </c>
      <c r="U17" s="117">
        <v>16.900000000000002</v>
      </c>
      <c r="V17" s="86">
        <v>1</v>
      </c>
      <c r="W17" s="87" t="s">
        <v>36</v>
      </c>
      <c r="X17" s="85" t="s">
        <v>36</v>
      </c>
      <c r="Y17" s="84">
        <v>121</v>
      </c>
      <c r="Z17" s="84" t="s">
        <v>36</v>
      </c>
      <c r="AA17" s="84" t="s">
        <v>36</v>
      </c>
      <c r="AB17" s="84" t="s">
        <v>36</v>
      </c>
      <c r="AC17" s="84" t="s">
        <v>36</v>
      </c>
      <c r="AD17" s="84" t="s">
        <v>36</v>
      </c>
      <c r="AE17" s="84" t="s">
        <v>36</v>
      </c>
      <c r="AF17" s="87" t="s">
        <v>36</v>
      </c>
      <c r="AG17" s="534">
        <f>SUM(D17:AF17)</f>
        <v>452.04999999999995</v>
      </c>
      <c r="AH17" s="8"/>
    </row>
    <row r="18" spans="1:34" ht="10.5" customHeight="1" thickBot="1" x14ac:dyDescent="0.3">
      <c r="B18" s="329"/>
      <c r="C18" s="330" t="s">
        <v>512</v>
      </c>
      <c r="D18" s="89">
        <v>0</v>
      </c>
      <c r="E18" s="89">
        <v>0</v>
      </c>
      <c r="F18" s="90">
        <v>1</v>
      </c>
      <c r="G18" s="84">
        <v>0</v>
      </c>
      <c r="H18" s="90">
        <v>0</v>
      </c>
      <c r="I18" s="90">
        <v>0</v>
      </c>
      <c r="J18" s="89">
        <v>0</v>
      </c>
      <c r="K18" s="90">
        <v>0</v>
      </c>
      <c r="L18" s="90">
        <v>0</v>
      </c>
      <c r="M18" s="89">
        <v>0</v>
      </c>
      <c r="N18" s="89">
        <v>0</v>
      </c>
      <c r="O18" s="89">
        <v>0</v>
      </c>
      <c r="P18" s="89">
        <v>0</v>
      </c>
      <c r="Q18" s="89">
        <v>0</v>
      </c>
      <c r="R18" s="89">
        <v>0</v>
      </c>
      <c r="S18" s="89">
        <v>0</v>
      </c>
      <c r="T18" s="89">
        <v>0</v>
      </c>
      <c r="U18" s="91">
        <v>0</v>
      </c>
      <c r="V18" s="92">
        <v>0</v>
      </c>
      <c r="W18" s="93">
        <v>0</v>
      </c>
      <c r="X18" s="89">
        <v>0</v>
      </c>
      <c r="Y18" s="89">
        <v>4</v>
      </c>
      <c r="Z18" s="89" t="s">
        <v>36</v>
      </c>
      <c r="AA18" s="89" t="s">
        <v>36</v>
      </c>
      <c r="AB18" s="89" t="s">
        <v>36</v>
      </c>
      <c r="AC18" s="89" t="s">
        <v>36</v>
      </c>
      <c r="AD18" s="89" t="s">
        <v>36</v>
      </c>
      <c r="AE18" s="89" t="s">
        <v>36</v>
      </c>
      <c r="AF18" s="89" t="s">
        <v>36</v>
      </c>
      <c r="AG18" s="94">
        <f>SUM(D18:AF18)</f>
        <v>5</v>
      </c>
      <c r="AH18" s="8"/>
    </row>
    <row r="19" spans="1:34" ht="10.5" customHeight="1" x14ac:dyDescent="0.25">
      <c r="B19" s="95"/>
      <c r="C19" s="96" t="s">
        <v>794</v>
      </c>
      <c r="D19" s="97"/>
      <c r="E19" s="98"/>
      <c r="F19" s="99"/>
      <c r="G19" s="99"/>
      <c r="H19" s="99"/>
      <c r="I19" s="99"/>
      <c r="J19" s="98"/>
      <c r="K19" s="99"/>
      <c r="L19" s="99"/>
      <c r="M19" s="99"/>
      <c r="N19" s="99"/>
      <c r="O19" s="99"/>
      <c r="P19" s="99"/>
      <c r="Q19" s="99"/>
      <c r="R19" s="99"/>
      <c r="S19" s="99"/>
      <c r="T19" s="100"/>
      <c r="U19" s="97"/>
      <c r="V19" s="101"/>
      <c r="W19" s="100"/>
      <c r="X19" s="97"/>
      <c r="Y19" s="99"/>
      <c r="Z19" s="98"/>
      <c r="AA19" s="98"/>
      <c r="AB19" s="98"/>
      <c r="AC19" s="98"/>
      <c r="AD19" s="98"/>
      <c r="AE19" s="98"/>
      <c r="AF19" s="102"/>
      <c r="AG19" s="103"/>
      <c r="AH19" s="8"/>
    </row>
    <row r="20" spans="1:34" ht="10.5" customHeight="1" x14ac:dyDescent="0.25">
      <c r="B20" s="111"/>
      <c r="C20" s="41" t="s">
        <v>44</v>
      </c>
      <c r="D20" s="463" t="s">
        <v>35</v>
      </c>
      <c r="E20" s="332" t="s">
        <v>35</v>
      </c>
      <c r="F20" s="332" t="s">
        <v>35</v>
      </c>
      <c r="G20" s="332" t="s">
        <v>35</v>
      </c>
      <c r="H20" s="332" t="s">
        <v>35</v>
      </c>
      <c r="I20" s="332" t="s">
        <v>35</v>
      </c>
      <c r="J20" s="332" t="s">
        <v>35</v>
      </c>
      <c r="K20" s="332" t="s">
        <v>35</v>
      </c>
      <c r="L20" s="332" t="s">
        <v>35</v>
      </c>
      <c r="M20" s="332" t="s">
        <v>35</v>
      </c>
      <c r="N20" s="332" t="s">
        <v>35</v>
      </c>
      <c r="O20" s="332" t="s">
        <v>35</v>
      </c>
      <c r="P20" s="332" t="s">
        <v>35</v>
      </c>
      <c r="Q20" s="332" t="s">
        <v>35</v>
      </c>
      <c r="R20" s="332" t="s">
        <v>35</v>
      </c>
      <c r="S20" s="332" t="s">
        <v>35</v>
      </c>
      <c r="T20" s="372" t="s">
        <v>35</v>
      </c>
      <c r="U20" s="463" t="s">
        <v>35</v>
      </c>
      <c r="V20" s="464" t="s">
        <v>35</v>
      </c>
      <c r="W20" s="372" t="s">
        <v>35</v>
      </c>
      <c r="X20" s="463" t="s">
        <v>35</v>
      </c>
      <c r="Y20" s="332" t="s">
        <v>35</v>
      </c>
      <c r="Z20" s="332" t="s">
        <v>35</v>
      </c>
      <c r="AA20" s="332" t="s">
        <v>35</v>
      </c>
      <c r="AB20" s="332" t="s">
        <v>35</v>
      </c>
      <c r="AC20" s="332" t="s">
        <v>35</v>
      </c>
      <c r="AD20" s="332" t="s">
        <v>35</v>
      </c>
      <c r="AE20" s="332" t="s">
        <v>35</v>
      </c>
      <c r="AF20" s="372" t="s">
        <v>35</v>
      </c>
      <c r="AG20" s="465" t="s">
        <v>35</v>
      </c>
      <c r="AH20" s="8"/>
    </row>
    <row r="21" spans="1:34" ht="29.25" customHeight="1" x14ac:dyDescent="0.25">
      <c r="B21" s="554" t="s">
        <v>45</v>
      </c>
      <c r="C21" s="555"/>
      <c r="D21" s="466" t="s">
        <v>35</v>
      </c>
      <c r="E21" s="333" t="s">
        <v>35</v>
      </c>
      <c r="F21" s="333" t="s">
        <v>35</v>
      </c>
      <c r="G21" s="333" t="s">
        <v>35</v>
      </c>
      <c r="H21" s="333" t="s">
        <v>35</v>
      </c>
      <c r="I21" s="333" t="s">
        <v>35</v>
      </c>
      <c r="J21" s="333" t="s">
        <v>35</v>
      </c>
      <c r="K21" s="333" t="s">
        <v>35</v>
      </c>
      <c r="L21" s="333" t="s">
        <v>35</v>
      </c>
      <c r="M21" s="333" t="s">
        <v>35</v>
      </c>
      <c r="N21" s="333" t="s">
        <v>35</v>
      </c>
      <c r="O21" s="333" t="s">
        <v>35</v>
      </c>
      <c r="P21" s="333" t="s">
        <v>35</v>
      </c>
      <c r="Q21" s="333" t="s">
        <v>35</v>
      </c>
      <c r="R21" s="333" t="s">
        <v>35</v>
      </c>
      <c r="S21" s="333" t="s">
        <v>35</v>
      </c>
      <c r="T21" s="373" t="s">
        <v>35</v>
      </c>
      <c r="U21" s="466" t="s">
        <v>35</v>
      </c>
      <c r="V21" s="467" t="s">
        <v>35</v>
      </c>
      <c r="W21" s="373" t="s">
        <v>35</v>
      </c>
      <c r="X21" s="466" t="s">
        <v>35</v>
      </c>
      <c r="Y21" s="333" t="s">
        <v>35</v>
      </c>
      <c r="Z21" s="333" t="s">
        <v>35</v>
      </c>
      <c r="AA21" s="333" t="s">
        <v>35</v>
      </c>
      <c r="AB21" s="333" t="s">
        <v>35</v>
      </c>
      <c r="AC21" s="333" t="s">
        <v>35</v>
      </c>
      <c r="AD21" s="333" t="s">
        <v>35</v>
      </c>
      <c r="AE21" s="333" t="s">
        <v>35</v>
      </c>
      <c r="AF21" s="373" t="s">
        <v>35</v>
      </c>
      <c r="AG21" s="468" t="s">
        <v>35</v>
      </c>
      <c r="AH21" s="8"/>
    </row>
    <row r="22" spans="1:34" ht="10.5" customHeight="1" x14ac:dyDescent="0.25">
      <c r="B22" s="122"/>
      <c r="C22" s="123" t="s">
        <v>46</v>
      </c>
      <c r="D22" s="124">
        <v>165</v>
      </c>
      <c r="E22" s="125">
        <v>0</v>
      </c>
      <c r="F22" s="125">
        <v>21.5</v>
      </c>
      <c r="G22" s="125">
        <v>0</v>
      </c>
      <c r="H22" s="125">
        <v>0</v>
      </c>
      <c r="I22" s="125">
        <v>0</v>
      </c>
      <c r="J22" s="125">
        <v>0</v>
      </c>
      <c r="K22" s="125">
        <v>50</v>
      </c>
      <c r="L22" s="125">
        <v>27.5</v>
      </c>
      <c r="M22" s="125">
        <v>0</v>
      </c>
      <c r="N22" s="125">
        <v>0</v>
      </c>
      <c r="O22" s="125">
        <v>14</v>
      </c>
      <c r="P22" s="125">
        <v>24.5</v>
      </c>
      <c r="Q22" s="125">
        <v>12</v>
      </c>
      <c r="R22" s="125">
        <v>8</v>
      </c>
      <c r="S22" s="125">
        <v>0</v>
      </c>
      <c r="T22" s="126">
        <v>5</v>
      </c>
      <c r="U22" s="124">
        <v>18.5</v>
      </c>
      <c r="V22" s="127">
        <v>0</v>
      </c>
      <c r="W22" s="126">
        <v>18.5</v>
      </c>
      <c r="X22" s="124">
        <v>0</v>
      </c>
      <c r="Y22" s="125">
        <v>107</v>
      </c>
      <c r="Z22" s="125">
        <v>0</v>
      </c>
      <c r="AA22" s="125">
        <v>7.2</v>
      </c>
      <c r="AB22" s="125" t="s">
        <v>35</v>
      </c>
      <c r="AC22" s="125" t="s">
        <v>35</v>
      </c>
      <c r="AD22" s="125" t="s">
        <v>35</v>
      </c>
      <c r="AE22" s="125" t="s">
        <v>35</v>
      </c>
      <c r="AF22" s="126" t="s">
        <v>35</v>
      </c>
      <c r="AG22" s="376">
        <v>460.2</v>
      </c>
      <c r="AH22" s="8"/>
    </row>
    <row r="23" spans="1:34" ht="10.5" customHeight="1" thickBot="1" x14ac:dyDescent="0.3">
      <c r="B23" s="104"/>
      <c r="C23" s="105" t="s">
        <v>41</v>
      </c>
      <c r="D23" s="389">
        <v>9</v>
      </c>
      <c r="E23" s="381"/>
      <c r="F23" s="390"/>
      <c r="G23" s="390"/>
      <c r="H23" s="390"/>
      <c r="I23" s="390"/>
      <c r="J23" s="381"/>
      <c r="K23" s="390"/>
      <c r="L23" s="390"/>
      <c r="M23" s="390"/>
      <c r="N23" s="390"/>
      <c r="O23" s="390"/>
      <c r="P23" s="390"/>
      <c r="Q23" s="390"/>
      <c r="R23" s="390"/>
      <c r="S23" s="390"/>
      <c r="T23" s="391"/>
      <c r="U23" s="392"/>
      <c r="V23" s="393"/>
      <c r="W23" s="391"/>
      <c r="X23" s="392"/>
      <c r="Y23" s="390"/>
      <c r="Z23" s="381"/>
      <c r="AA23" s="381"/>
      <c r="AB23" s="381"/>
      <c r="AC23" s="381"/>
      <c r="AD23" s="381"/>
      <c r="AE23" s="381"/>
      <c r="AF23" s="382"/>
      <c r="AG23" s="383"/>
      <c r="AH23" s="8"/>
    </row>
    <row r="24" spans="1:34" ht="10.5" customHeight="1" x14ac:dyDescent="0.25">
      <c r="B24" s="95"/>
      <c r="C24" s="96" t="s">
        <v>795</v>
      </c>
      <c r="D24" s="97"/>
      <c r="E24" s="98"/>
      <c r="F24" s="99"/>
      <c r="G24" s="99"/>
      <c r="H24" s="99"/>
      <c r="I24" s="99"/>
      <c r="J24" s="98"/>
      <c r="K24" s="99"/>
      <c r="L24" s="99"/>
      <c r="M24" s="99"/>
      <c r="N24" s="99"/>
      <c r="O24" s="99"/>
      <c r="P24" s="99"/>
      <c r="Q24" s="99"/>
      <c r="R24" s="99"/>
      <c r="S24" s="99"/>
      <c r="T24" s="100"/>
      <c r="U24" s="97"/>
      <c r="V24" s="101"/>
      <c r="W24" s="100"/>
      <c r="X24" s="97"/>
      <c r="Y24" s="99"/>
      <c r="Z24" s="98"/>
      <c r="AA24" s="98"/>
      <c r="AB24" s="98"/>
      <c r="AC24" s="98"/>
      <c r="AD24" s="98"/>
      <c r="AE24" s="98"/>
      <c r="AF24" s="102"/>
      <c r="AG24" s="103"/>
      <c r="AH24" s="8"/>
    </row>
    <row r="25" spans="1:34" ht="10.5" customHeight="1" x14ac:dyDescent="0.25">
      <c r="B25" s="111"/>
      <c r="C25" s="41" t="s">
        <v>44</v>
      </c>
      <c r="D25" s="463" t="s">
        <v>35</v>
      </c>
      <c r="E25" s="332" t="s">
        <v>35</v>
      </c>
      <c r="F25" s="332" t="s">
        <v>35</v>
      </c>
      <c r="G25" s="332" t="s">
        <v>35</v>
      </c>
      <c r="H25" s="332" t="s">
        <v>35</v>
      </c>
      <c r="I25" s="332" t="s">
        <v>35</v>
      </c>
      <c r="J25" s="332" t="s">
        <v>35</v>
      </c>
      <c r="K25" s="332" t="s">
        <v>35</v>
      </c>
      <c r="L25" s="332" t="s">
        <v>35</v>
      </c>
      <c r="M25" s="332" t="s">
        <v>35</v>
      </c>
      <c r="N25" s="332" t="s">
        <v>35</v>
      </c>
      <c r="O25" s="332" t="s">
        <v>35</v>
      </c>
      <c r="P25" s="332" t="s">
        <v>35</v>
      </c>
      <c r="Q25" s="332" t="s">
        <v>35</v>
      </c>
      <c r="R25" s="332" t="s">
        <v>35</v>
      </c>
      <c r="S25" s="332" t="s">
        <v>35</v>
      </c>
      <c r="T25" s="372" t="s">
        <v>35</v>
      </c>
      <c r="U25" s="463" t="s">
        <v>35</v>
      </c>
      <c r="V25" s="464" t="s">
        <v>35</v>
      </c>
      <c r="W25" s="372" t="s">
        <v>35</v>
      </c>
      <c r="X25" s="463" t="s">
        <v>35</v>
      </c>
      <c r="Y25" s="332" t="s">
        <v>35</v>
      </c>
      <c r="Z25" s="332" t="s">
        <v>35</v>
      </c>
      <c r="AA25" s="332" t="s">
        <v>35</v>
      </c>
      <c r="AB25" s="332" t="s">
        <v>35</v>
      </c>
      <c r="AC25" s="332" t="s">
        <v>35</v>
      </c>
      <c r="AD25" s="332" t="s">
        <v>35</v>
      </c>
      <c r="AE25" s="332" t="s">
        <v>35</v>
      </c>
      <c r="AF25" s="372" t="s">
        <v>35</v>
      </c>
      <c r="AG25" s="465" t="s">
        <v>35</v>
      </c>
      <c r="AH25" s="8"/>
    </row>
    <row r="26" spans="1:34" ht="30" customHeight="1" x14ac:dyDescent="0.25">
      <c r="B26" s="554" t="s">
        <v>45</v>
      </c>
      <c r="C26" s="555"/>
      <c r="D26" s="466" t="s">
        <v>35</v>
      </c>
      <c r="E26" s="333" t="s">
        <v>35</v>
      </c>
      <c r="F26" s="333" t="s">
        <v>35</v>
      </c>
      <c r="G26" s="333" t="s">
        <v>35</v>
      </c>
      <c r="H26" s="333" t="s">
        <v>35</v>
      </c>
      <c r="I26" s="333" t="s">
        <v>35</v>
      </c>
      <c r="J26" s="333" t="s">
        <v>35</v>
      </c>
      <c r="K26" s="333" t="s">
        <v>35</v>
      </c>
      <c r="L26" s="333" t="s">
        <v>35</v>
      </c>
      <c r="M26" s="333" t="s">
        <v>35</v>
      </c>
      <c r="N26" s="333" t="s">
        <v>35</v>
      </c>
      <c r="O26" s="333" t="s">
        <v>35</v>
      </c>
      <c r="P26" s="333" t="s">
        <v>35</v>
      </c>
      <c r="Q26" s="333" t="s">
        <v>35</v>
      </c>
      <c r="R26" s="333" t="s">
        <v>35</v>
      </c>
      <c r="S26" s="333" t="s">
        <v>35</v>
      </c>
      <c r="T26" s="373" t="s">
        <v>35</v>
      </c>
      <c r="U26" s="466" t="s">
        <v>35</v>
      </c>
      <c r="V26" s="467" t="s">
        <v>35</v>
      </c>
      <c r="W26" s="373" t="s">
        <v>35</v>
      </c>
      <c r="X26" s="466" t="s">
        <v>35</v>
      </c>
      <c r="Y26" s="333" t="s">
        <v>35</v>
      </c>
      <c r="Z26" s="333" t="s">
        <v>35</v>
      </c>
      <c r="AA26" s="333" t="s">
        <v>35</v>
      </c>
      <c r="AB26" s="333" t="s">
        <v>35</v>
      </c>
      <c r="AC26" s="333" t="s">
        <v>35</v>
      </c>
      <c r="AD26" s="333" t="s">
        <v>35</v>
      </c>
      <c r="AE26" s="333" t="s">
        <v>35</v>
      </c>
      <c r="AF26" s="373" t="s">
        <v>35</v>
      </c>
      <c r="AG26" s="468" t="s">
        <v>35</v>
      </c>
      <c r="AH26" s="8"/>
    </row>
    <row r="27" spans="1:34" ht="10.5" customHeight="1" x14ac:dyDescent="0.25">
      <c r="B27" s="122"/>
      <c r="C27" s="123" t="s">
        <v>46</v>
      </c>
      <c r="D27" s="124">
        <v>165</v>
      </c>
      <c r="E27" s="125">
        <v>0</v>
      </c>
      <c r="F27" s="125">
        <v>21.5</v>
      </c>
      <c r="G27" s="125">
        <v>0</v>
      </c>
      <c r="H27" s="125">
        <v>0</v>
      </c>
      <c r="I27" s="125">
        <v>0</v>
      </c>
      <c r="J27" s="125">
        <v>0</v>
      </c>
      <c r="K27" s="125">
        <v>50</v>
      </c>
      <c r="L27" s="125">
        <v>27.5</v>
      </c>
      <c r="M27" s="125">
        <v>0</v>
      </c>
      <c r="N27" s="125">
        <v>0</v>
      </c>
      <c r="O27" s="125">
        <v>14</v>
      </c>
      <c r="P27" s="125">
        <v>24.5</v>
      </c>
      <c r="Q27" s="125">
        <v>12</v>
      </c>
      <c r="R27" s="125">
        <v>8</v>
      </c>
      <c r="S27" s="125">
        <v>0</v>
      </c>
      <c r="T27" s="126">
        <v>5</v>
      </c>
      <c r="U27" s="124">
        <v>18.5</v>
      </c>
      <c r="V27" s="127">
        <v>0</v>
      </c>
      <c r="W27" s="126">
        <v>18.5</v>
      </c>
      <c r="X27" s="124">
        <v>0</v>
      </c>
      <c r="Y27" s="125">
        <v>107</v>
      </c>
      <c r="Z27" s="125">
        <v>0</v>
      </c>
      <c r="AA27" s="125">
        <v>7.2</v>
      </c>
      <c r="AB27" s="125" t="s">
        <v>35</v>
      </c>
      <c r="AC27" s="125" t="s">
        <v>35</v>
      </c>
      <c r="AD27" s="125" t="s">
        <v>35</v>
      </c>
      <c r="AE27" s="125" t="s">
        <v>35</v>
      </c>
      <c r="AF27" s="126" t="s">
        <v>35</v>
      </c>
      <c r="AG27" s="376">
        <v>460.2</v>
      </c>
      <c r="AH27" s="8"/>
    </row>
    <row r="28" spans="1:34" ht="10.5" customHeight="1" thickBot="1" x14ac:dyDescent="0.3">
      <c r="B28" s="104"/>
      <c r="C28" s="105" t="s">
        <v>41</v>
      </c>
      <c r="D28" s="389">
        <v>9</v>
      </c>
      <c r="E28" s="381"/>
      <c r="F28" s="390"/>
      <c r="G28" s="390"/>
      <c r="H28" s="390"/>
      <c r="I28" s="390"/>
      <c r="J28" s="381"/>
      <c r="K28" s="390"/>
      <c r="L28" s="390"/>
      <c r="M28" s="390"/>
      <c r="N28" s="390"/>
      <c r="O28" s="390"/>
      <c r="P28" s="390"/>
      <c r="Q28" s="390"/>
      <c r="R28" s="390"/>
      <c r="S28" s="390"/>
      <c r="T28" s="391"/>
      <c r="U28" s="392"/>
      <c r="V28" s="393"/>
      <c r="W28" s="391"/>
      <c r="X28" s="392"/>
      <c r="Y28" s="390"/>
      <c r="Z28" s="381"/>
      <c r="AA28" s="381"/>
      <c r="AB28" s="381"/>
      <c r="AC28" s="381"/>
      <c r="AD28" s="381"/>
      <c r="AE28" s="381"/>
      <c r="AF28" s="382"/>
      <c r="AG28" s="383"/>
      <c r="AH28" s="8"/>
    </row>
    <row r="29" spans="1:34" s="8" customFormat="1" ht="10.5" customHeight="1" thickBot="1" x14ac:dyDescent="0.3">
      <c r="A29" s="129"/>
      <c r="B29" s="130" t="s">
        <v>529</v>
      </c>
      <c r="C29" s="129"/>
      <c r="D29" s="394"/>
      <c r="E29" s="395"/>
      <c r="F29" s="394"/>
      <c r="G29" s="394"/>
      <c r="H29" s="394"/>
      <c r="I29" s="394"/>
      <c r="J29" s="395"/>
      <c r="K29" s="394"/>
      <c r="L29" s="394"/>
      <c r="M29" s="394"/>
      <c r="N29" s="394"/>
      <c r="O29" s="394"/>
      <c r="P29" s="394"/>
      <c r="Q29" s="394"/>
      <c r="R29" s="394"/>
      <c r="S29" s="394"/>
      <c r="T29" s="394"/>
      <c r="U29" s="394"/>
      <c r="V29" s="394"/>
      <c r="W29" s="394"/>
      <c r="X29" s="394"/>
      <c r="Y29" s="394"/>
      <c r="Z29" s="395"/>
      <c r="AA29" s="395"/>
      <c r="AB29" s="395"/>
      <c r="AC29" s="395"/>
      <c r="AD29" s="395"/>
      <c r="AE29" s="395"/>
      <c r="AF29" s="395"/>
      <c r="AG29" s="396"/>
    </row>
    <row r="30" spans="1:34" s="8" customFormat="1" ht="10.5" customHeight="1" thickBot="1" x14ac:dyDescent="0.3">
      <c r="A30" s="129"/>
      <c r="B30" s="612" t="s">
        <v>47</v>
      </c>
      <c r="C30" s="613"/>
      <c r="D30" s="133">
        <v>1.0648484848484847</v>
      </c>
      <c r="E30" s="398" t="s">
        <v>36</v>
      </c>
      <c r="F30" s="134">
        <v>1.1767441860465118</v>
      </c>
      <c r="G30" s="398" t="s">
        <v>36</v>
      </c>
      <c r="H30" s="398" t="s">
        <v>36</v>
      </c>
      <c r="I30" s="398" t="s">
        <v>36</v>
      </c>
      <c r="J30" s="398" t="s">
        <v>36</v>
      </c>
      <c r="K30" s="134">
        <v>0.73599999999999999</v>
      </c>
      <c r="L30" s="134">
        <v>1.2254545454545456</v>
      </c>
      <c r="M30" s="398" t="s">
        <v>36</v>
      </c>
      <c r="N30" s="398" t="s">
        <v>36</v>
      </c>
      <c r="O30" s="134">
        <v>1.0642857142857143</v>
      </c>
      <c r="P30" s="134">
        <v>0.71836734693877558</v>
      </c>
      <c r="Q30" s="134">
        <v>1.0083333333333333</v>
      </c>
      <c r="R30" s="134">
        <v>0.92500000000000004</v>
      </c>
      <c r="S30" s="398" t="s">
        <v>36</v>
      </c>
      <c r="T30" s="135">
        <v>0.57999999999999996</v>
      </c>
      <c r="U30" s="133">
        <v>0.62702702702702706</v>
      </c>
      <c r="V30" s="400" t="s">
        <v>36</v>
      </c>
      <c r="W30" s="135">
        <v>0.62702702702702706</v>
      </c>
      <c r="X30" s="397" t="s">
        <v>36</v>
      </c>
      <c r="Y30" s="134">
        <v>1.3794392523364485</v>
      </c>
      <c r="Z30" s="398" t="s">
        <v>36</v>
      </c>
      <c r="AA30" s="398" t="s">
        <v>36</v>
      </c>
      <c r="AB30" s="398" t="s">
        <v>36</v>
      </c>
      <c r="AC30" s="398" t="s">
        <v>36</v>
      </c>
      <c r="AD30" s="398" t="s">
        <v>36</v>
      </c>
      <c r="AE30" s="398" t="s">
        <v>36</v>
      </c>
      <c r="AF30" s="399" t="s">
        <v>36</v>
      </c>
      <c r="AG30" s="396"/>
    </row>
    <row r="31" spans="1:34" s="8" customFormat="1" ht="10.5" customHeight="1" thickBot="1" x14ac:dyDescent="0.3">
      <c r="A31" s="129"/>
      <c r="B31" s="552" t="s">
        <v>48</v>
      </c>
      <c r="C31" s="553"/>
      <c r="D31" s="124">
        <v>175.7</v>
      </c>
      <c r="E31" s="125">
        <v>0</v>
      </c>
      <c r="F31" s="125">
        <v>25.3</v>
      </c>
      <c r="G31" s="125">
        <v>0</v>
      </c>
      <c r="H31" s="125">
        <v>0</v>
      </c>
      <c r="I31" s="125">
        <v>0</v>
      </c>
      <c r="J31" s="125">
        <v>0</v>
      </c>
      <c r="K31" s="125">
        <v>36.799999999999997</v>
      </c>
      <c r="L31" s="125">
        <v>33.700000000000003</v>
      </c>
      <c r="M31" s="125">
        <v>0</v>
      </c>
      <c r="N31" s="125">
        <v>0</v>
      </c>
      <c r="O31" s="125">
        <v>14.9</v>
      </c>
      <c r="P31" s="125">
        <v>17.600000000000001</v>
      </c>
      <c r="Q31" s="125">
        <v>12.1</v>
      </c>
      <c r="R31" s="125">
        <v>7.4</v>
      </c>
      <c r="S31" s="125">
        <v>0</v>
      </c>
      <c r="T31" s="126">
        <v>2.9</v>
      </c>
      <c r="U31" s="124">
        <v>11.6</v>
      </c>
      <c r="V31" s="127">
        <v>0</v>
      </c>
      <c r="W31" s="126">
        <v>11.6</v>
      </c>
      <c r="X31" s="124">
        <v>0</v>
      </c>
      <c r="Y31" s="125">
        <v>147.6</v>
      </c>
      <c r="Z31" s="334" t="s">
        <v>35</v>
      </c>
      <c r="AA31" s="334" t="s">
        <v>35</v>
      </c>
      <c r="AB31" s="334" t="s">
        <v>35</v>
      </c>
      <c r="AC31" s="334" t="s">
        <v>35</v>
      </c>
      <c r="AD31" s="334" t="s">
        <v>35</v>
      </c>
      <c r="AE31" s="334" t="s">
        <v>35</v>
      </c>
      <c r="AF31" s="334" t="s">
        <v>35</v>
      </c>
      <c r="AG31" s="475">
        <v>485.7</v>
      </c>
    </row>
    <row r="32" spans="1:34" s="8" customFormat="1" ht="10.5" customHeight="1" x14ac:dyDescent="0.25">
      <c r="A32" s="129"/>
      <c r="B32" s="556" t="s">
        <v>49</v>
      </c>
      <c r="C32" s="557" t="s">
        <v>50</v>
      </c>
      <c r="D32" s="450" t="s">
        <v>35</v>
      </c>
      <c r="E32" s="450" t="s">
        <v>35</v>
      </c>
      <c r="F32" s="450" t="s">
        <v>35</v>
      </c>
      <c r="G32" s="450" t="s">
        <v>35</v>
      </c>
      <c r="H32" s="450" t="s">
        <v>35</v>
      </c>
      <c r="I32" s="450" t="s">
        <v>35</v>
      </c>
      <c r="J32" s="450" t="s">
        <v>35</v>
      </c>
      <c r="K32" s="450" t="s">
        <v>35</v>
      </c>
      <c r="L32" s="450" t="s">
        <v>35</v>
      </c>
      <c r="M32" s="450" t="s">
        <v>35</v>
      </c>
      <c r="N32" s="450" t="s">
        <v>35</v>
      </c>
      <c r="O32" s="450" t="s">
        <v>35</v>
      </c>
      <c r="P32" s="450" t="s">
        <v>35</v>
      </c>
      <c r="Q32" s="450" t="s">
        <v>35</v>
      </c>
      <c r="R32" s="450" t="s">
        <v>35</v>
      </c>
      <c r="S32" s="450" t="s">
        <v>35</v>
      </c>
      <c r="T32" s="450" t="s">
        <v>35</v>
      </c>
      <c r="U32" s="476" t="s">
        <v>35</v>
      </c>
      <c r="V32" s="477" t="s">
        <v>35</v>
      </c>
      <c r="W32" s="451" t="s">
        <v>35</v>
      </c>
      <c r="X32" s="476" t="s">
        <v>35</v>
      </c>
      <c r="Y32" s="450" t="s">
        <v>35</v>
      </c>
      <c r="Z32" s="450" t="s">
        <v>35</v>
      </c>
      <c r="AA32" s="450" t="s">
        <v>35</v>
      </c>
      <c r="AB32" s="450" t="s">
        <v>35</v>
      </c>
      <c r="AC32" s="450" t="s">
        <v>35</v>
      </c>
      <c r="AD32" s="450" t="s">
        <v>35</v>
      </c>
      <c r="AE32" s="450" t="s">
        <v>35</v>
      </c>
      <c r="AF32" s="450" t="s">
        <v>35</v>
      </c>
      <c r="AG32" s="478" t="s">
        <v>35</v>
      </c>
    </row>
    <row r="33" spans="1:34" s="8" customFormat="1" ht="16.5" customHeight="1" thickBot="1" x14ac:dyDescent="0.3">
      <c r="A33" s="129"/>
      <c r="B33" s="558" t="s">
        <v>51</v>
      </c>
      <c r="C33" s="559"/>
      <c r="D33" s="480" t="s">
        <v>35</v>
      </c>
      <c r="E33" s="480" t="s">
        <v>35</v>
      </c>
      <c r="F33" s="480" t="s">
        <v>35</v>
      </c>
      <c r="G33" s="480" t="s">
        <v>35</v>
      </c>
      <c r="H33" s="480" t="s">
        <v>35</v>
      </c>
      <c r="I33" s="480" t="s">
        <v>35</v>
      </c>
      <c r="J33" s="480" t="s">
        <v>35</v>
      </c>
      <c r="K33" s="480" t="s">
        <v>35</v>
      </c>
      <c r="L33" s="480" t="s">
        <v>35</v>
      </c>
      <c r="M33" s="480" t="s">
        <v>35</v>
      </c>
      <c r="N33" s="480" t="s">
        <v>35</v>
      </c>
      <c r="O33" s="480" t="s">
        <v>35</v>
      </c>
      <c r="P33" s="480" t="s">
        <v>35</v>
      </c>
      <c r="Q33" s="480" t="s">
        <v>35</v>
      </c>
      <c r="R33" s="480" t="s">
        <v>35</v>
      </c>
      <c r="S33" s="480" t="s">
        <v>35</v>
      </c>
      <c r="T33" s="480" t="s">
        <v>35</v>
      </c>
      <c r="U33" s="479" t="s">
        <v>35</v>
      </c>
      <c r="V33" s="481" t="s">
        <v>35</v>
      </c>
      <c r="W33" s="513" t="s">
        <v>35</v>
      </c>
      <c r="X33" s="479" t="s">
        <v>35</v>
      </c>
      <c r="Y33" s="480" t="s">
        <v>35</v>
      </c>
      <c r="Z33" s="480" t="s">
        <v>35</v>
      </c>
      <c r="AA33" s="480" t="s">
        <v>35</v>
      </c>
      <c r="AB33" s="480" t="s">
        <v>35</v>
      </c>
      <c r="AC33" s="480" t="s">
        <v>35</v>
      </c>
      <c r="AD33" s="480" t="s">
        <v>35</v>
      </c>
      <c r="AE33" s="480" t="s">
        <v>35</v>
      </c>
      <c r="AF33" s="480" t="s">
        <v>35</v>
      </c>
      <c r="AG33" s="482" t="s">
        <v>35</v>
      </c>
    </row>
    <row r="34" spans="1:34" ht="10.5" customHeight="1" x14ac:dyDescent="0.25">
      <c r="B34" s="153" t="s">
        <v>52</v>
      </c>
      <c r="C34" s="153"/>
      <c r="D34" s="154"/>
      <c r="E34" s="154"/>
      <c r="F34" s="614"/>
      <c r="G34" s="614"/>
      <c r="H34" s="155"/>
      <c r="I34" s="154"/>
      <c r="J34" s="154"/>
      <c r="K34" s="154"/>
      <c r="L34" s="154"/>
      <c r="M34" s="154"/>
      <c r="N34" s="154"/>
      <c r="O34" s="154"/>
      <c r="P34" s="154"/>
      <c r="Q34" s="154"/>
      <c r="R34" s="154"/>
      <c r="S34" s="154"/>
      <c r="T34" s="154"/>
      <c r="U34" s="154"/>
      <c r="V34" s="154"/>
      <c r="W34" s="156"/>
      <c r="X34" s="156"/>
      <c r="Y34" s="156"/>
      <c r="Z34" s="156"/>
      <c r="AA34" s="156"/>
      <c r="AB34" s="156"/>
      <c r="AC34" s="154"/>
      <c r="AD34" s="8"/>
      <c r="AE34" s="129"/>
      <c r="AF34" s="129"/>
      <c r="AG34" s="129"/>
    </row>
    <row r="35" spans="1:34" ht="10.5" customHeight="1" x14ac:dyDescent="0.25">
      <c r="B35" s="153" t="s">
        <v>53</v>
      </c>
      <c r="C35" s="81"/>
      <c r="D35" s="157"/>
      <c r="E35" s="155"/>
      <c r="F35" s="614"/>
      <c r="G35" s="614"/>
      <c r="H35" s="155"/>
      <c r="I35" s="155"/>
      <c r="J35" s="155"/>
      <c r="K35" s="155"/>
      <c r="L35" s="155"/>
      <c r="M35" s="155"/>
      <c r="N35" s="155"/>
      <c r="O35" s="155"/>
      <c r="P35" s="155"/>
      <c r="Q35" s="155"/>
      <c r="R35" s="155"/>
      <c r="S35" s="155"/>
      <c r="T35" s="155"/>
      <c r="U35" s="155"/>
      <c r="V35" s="155"/>
      <c r="W35" s="155"/>
      <c r="X35" s="155"/>
      <c r="Y35" s="155"/>
      <c r="Z35" s="155"/>
      <c r="AA35" s="158"/>
      <c r="AB35" s="158"/>
      <c r="AC35" s="158"/>
      <c r="AD35" s="158"/>
      <c r="AE35" s="158"/>
      <c r="AF35" s="159"/>
      <c r="AG35" s="160"/>
    </row>
    <row r="36" spans="1:34" ht="10.5" customHeight="1" x14ac:dyDescent="0.25">
      <c r="B36" s="161" t="s">
        <v>54</v>
      </c>
      <c r="C36" s="81"/>
      <c r="D36" s="157"/>
      <c r="E36" s="155"/>
      <c r="F36" s="129"/>
      <c r="G36" s="129"/>
      <c r="H36" s="155"/>
      <c r="I36" s="155"/>
      <c r="J36" s="155"/>
      <c r="K36" s="155"/>
      <c r="L36" s="155"/>
      <c r="M36" s="155"/>
      <c r="N36" s="155"/>
      <c r="O36" s="155"/>
      <c r="P36" s="155"/>
      <c r="Q36" s="155"/>
      <c r="R36" s="155"/>
      <c r="S36" s="155"/>
      <c r="T36" s="155"/>
      <c r="U36" s="155"/>
      <c r="V36" s="155"/>
      <c r="W36" s="155"/>
      <c r="X36" s="155"/>
      <c r="Y36" s="155"/>
      <c r="Z36" s="155"/>
      <c r="AA36" s="158"/>
      <c r="AB36" s="158"/>
      <c r="AC36" s="158"/>
      <c r="AD36" s="158"/>
      <c r="AE36" s="158"/>
      <c r="AF36" s="159"/>
      <c r="AG36" s="160"/>
    </row>
    <row r="37" spans="1:34" ht="10.5" customHeight="1" x14ac:dyDescent="0.25">
      <c r="B37" s="161" t="s">
        <v>542</v>
      </c>
      <c r="C37" s="81"/>
      <c r="D37" s="157"/>
      <c r="E37" s="155"/>
      <c r="F37" s="129"/>
      <c r="G37" s="129"/>
      <c r="H37" s="155"/>
      <c r="I37" s="155"/>
      <c r="J37" s="155"/>
      <c r="K37" s="155"/>
      <c r="L37" s="155"/>
      <c r="M37" s="155"/>
      <c r="N37" s="155"/>
      <c r="O37" s="155"/>
      <c r="P37" s="155"/>
      <c r="Q37" s="155"/>
      <c r="R37" s="155"/>
      <c r="S37" s="155"/>
      <c r="T37" s="155"/>
      <c r="U37" s="155"/>
      <c r="V37" s="155"/>
      <c r="W37" s="155"/>
      <c r="X37" s="155"/>
      <c r="Y37" s="155"/>
      <c r="Z37" s="155"/>
      <c r="AA37" s="158"/>
      <c r="AB37" s="158"/>
      <c r="AC37" s="158"/>
      <c r="AD37" s="158"/>
      <c r="AE37" s="158"/>
      <c r="AF37" s="159"/>
      <c r="AG37" s="160"/>
    </row>
    <row r="38" spans="1:34" ht="10.5" customHeight="1" x14ac:dyDescent="0.25">
      <c r="B38" s="161"/>
      <c r="C38" s="81"/>
      <c r="D38" s="157"/>
      <c r="E38" s="155"/>
      <c r="F38" s="129"/>
      <c r="G38" s="129"/>
      <c r="H38" s="155"/>
      <c r="I38" s="155"/>
      <c r="J38" s="155"/>
      <c r="K38" s="155"/>
      <c r="L38" s="155"/>
      <c r="M38" s="155"/>
      <c r="N38" s="155"/>
      <c r="O38" s="155"/>
      <c r="P38" s="155"/>
      <c r="Q38" s="155"/>
      <c r="R38" s="155"/>
      <c r="S38" s="155"/>
      <c r="T38" s="155"/>
      <c r="U38" s="155"/>
      <c r="V38" s="155"/>
      <c r="W38" s="155"/>
      <c r="X38" s="155"/>
      <c r="Y38" s="155"/>
      <c r="Z38" s="155"/>
      <c r="AA38" s="158"/>
      <c r="AB38" s="158"/>
      <c r="AC38" s="158"/>
      <c r="AD38" s="158"/>
      <c r="AE38" s="158"/>
      <c r="AF38" s="159"/>
      <c r="AG38" s="160"/>
    </row>
    <row r="39" spans="1:34" ht="10.5" customHeight="1" thickBot="1" x14ac:dyDescent="0.3">
      <c r="B39" s="81"/>
      <c r="C39" s="81"/>
      <c r="D39" s="157"/>
      <c r="E39" s="155"/>
      <c r="F39" s="155"/>
      <c r="G39" s="155"/>
      <c r="H39" s="155"/>
      <c r="I39" s="155"/>
      <c r="J39" s="155"/>
      <c r="K39" s="155"/>
      <c r="L39" s="155"/>
      <c r="M39" s="155"/>
      <c r="N39" s="155"/>
      <c r="O39" s="155"/>
      <c r="P39" s="155"/>
      <c r="Q39" s="155"/>
      <c r="R39" s="155"/>
      <c r="S39" s="155"/>
      <c r="T39" s="155"/>
      <c r="U39" s="155"/>
      <c r="V39" s="155"/>
      <c r="W39" s="155"/>
      <c r="X39" s="155"/>
      <c r="Y39" s="155"/>
      <c r="Z39" s="155"/>
      <c r="AA39" s="158"/>
      <c r="AB39" s="158"/>
      <c r="AC39" s="158"/>
      <c r="AD39" s="158"/>
      <c r="AE39" s="158"/>
      <c r="AF39" s="159"/>
      <c r="AG39" s="160"/>
    </row>
    <row r="40" spans="1:34" ht="10.5" customHeight="1" thickBot="1" x14ac:dyDescent="0.3">
      <c r="B40" s="560" t="s">
        <v>55</v>
      </c>
      <c r="C40" s="561"/>
      <c r="D40" s="561"/>
      <c r="E40" s="561"/>
      <c r="F40" s="562"/>
      <c r="R40" s="162"/>
      <c r="U40" s="81"/>
      <c r="AG40" s="8"/>
    </row>
    <row r="41" spans="1:34" s="8" customFormat="1" ht="10.5" customHeight="1" thickBot="1" x14ac:dyDescent="0.3">
      <c r="A41" s="129"/>
      <c r="B41" s="163" t="s">
        <v>56</v>
      </c>
      <c r="C41" s="23" t="s">
        <v>57</v>
      </c>
      <c r="D41" s="23" t="s">
        <v>58</v>
      </c>
      <c r="E41" s="23" t="s">
        <v>59</v>
      </c>
      <c r="F41" s="23" t="s">
        <v>6</v>
      </c>
      <c r="G41" s="23" t="s">
        <v>60</v>
      </c>
      <c r="H41" s="23" t="s">
        <v>779</v>
      </c>
      <c r="I41" s="23" t="s">
        <v>564</v>
      </c>
      <c r="J41" s="23" t="s">
        <v>61</v>
      </c>
      <c r="K41" s="23" t="s">
        <v>11</v>
      </c>
      <c r="L41" s="23" t="s">
        <v>12</v>
      </c>
      <c r="M41" s="23" t="s">
        <v>13</v>
      </c>
      <c r="N41" s="23" t="s">
        <v>565</v>
      </c>
      <c r="O41" s="23" t="s">
        <v>15</v>
      </c>
      <c r="P41" s="23" t="s">
        <v>16</v>
      </c>
      <c r="Q41" s="23" t="s">
        <v>17</v>
      </c>
      <c r="R41" s="23" t="s">
        <v>18</v>
      </c>
      <c r="S41" s="23" t="s">
        <v>62</v>
      </c>
      <c r="T41" s="23" t="s">
        <v>20</v>
      </c>
      <c r="U41" s="22" t="s">
        <v>21</v>
      </c>
      <c r="V41" s="25" t="s">
        <v>22</v>
      </c>
      <c r="W41" s="26" t="s">
        <v>23</v>
      </c>
      <c r="X41" s="23" t="s">
        <v>24</v>
      </c>
      <c r="Y41" s="23" t="s">
        <v>63</v>
      </c>
      <c r="Z41" s="23" t="s">
        <v>64</v>
      </c>
      <c r="AA41" s="23" t="s">
        <v>65</v>
      </c>
      <c r="AB41" s="23" t="s">
        <v>66</v>
      </c>
      <c r="AC41" s="23" t="s">
        <v>67</v>
      </c>
      <c r="AD41" s="23" t="s">
        <v>68</v>
      </c>
      <c r="AE41" s="23" t="s">
        <v>69</v>
      </c>
      <c r="AF41" s="164" t="s">
        <v>33</v>
      </c>
    </row>
    <row r="42" spans="1:34" s="8" customFormat="1" ht="10.5" customHeight="1" x14ac:dyDescent="0.25">
      <c r="A42" s="129"/>
      <c r="B42" s="165" t="s">
        <v>543</v>
      </c>
      <c r="C42" s="166">
        <v>43</v>
      </c>
      <c r="D42" s="166">
        <v>64</v>
      </c>
      <c r="E42" s="166">
        <v>25</v>
      </c>
      <c r="F42" s="166">
        <v>70</v>
      </c>
      <c r="G42" s="166">
        <v>0</v>
      </c>
      <c r="H42" s="166">
        <v>25</v>
      </c>
      <c r="I42" s="166">
        <v>179</v>
      </c>
      <c r="J42" s="166">
        <v>17</v>
      </c>
      <c r="K42" s="166">
        <v>383</v>
      </c>
      <c r="L42" s="166">
        <v>130</v>
      </c>
      <c r="M42" s="166">
        <v>102</v>
      </c>
      <c r="N42" s="166">
        <v>203</v>
      </c>
      <c r="O42" s="166">
        <v>12</v>
      </c>
      <c r="P42" s="166">
        <v>34</v>
      </c>
      <c r="Q42" s="166">
        <v>36</v>
      </c>
      <c r="R42" s="166">
        <v>45</v>
      </c>
      <c r="S42" s="166">
        <v>16</v>
      </c>
      <c r="T42" s="166">
        <v>38</v>
      </c>
      <c r="U42" s="167">
        <v>98</v>
      </c>
      <c r="V42" s="168">
        <v>146</v>
      </c>
      <c r="W42" s="169">
        <v>0</v>
      </c>
      <c r="X42" s="166">
        <v>8</v>
      </c>
      <c r="Y42" s="166">
        <v>5</v>
      </c>
      <c r="Z42" s="166">
        <v>15</v>
      </c>
      <c r="AA42" s="166">
        <v>0</v>
      </c>
      <c r="AB42" s="166">
        <v>92</v>
      </c>
      <c r="AC42" s="166">
        <v>16</v>
      </c>
      <c r="AD42" s="166">
        <v>14</v>
      </c>
      <c r="AE42" s="166">
        <v>0</v>
      </c>
      <c r="AF42" s="170">
        <v>1816</v>
      </c>
    </row>
    <row r="43" spans="1:34" s="8" customFormat="1" ht="10.5" customHeight="1" x14ac:dyDescent="0.25">
      <c r="A43" s="129"/>
      <c r="B43" s="171" t="s">
        <v>544</v>
      </c>
      <c r="C43" s="172">
        <v>44</v>
      </c>
      <c r="D43" s="172">
        <v>58</v>
      </c>
      <c r="E43" s="172">
        <v>22</v>
      </c>
      <c r="F43" s="172">
        <v>70</v>
      </c>
      <c r="G43" s="172">
        <v>0</v>
      </c>
      <c r="H43" s="172">
        <v>25</v>
      </c>
      <c r="I43" s="172">
        <v>179</v>
      </c>
      <c r="J43" s="172">
        <v>17</v>
      </c>
      <c r="K43" s="172">
        <v>383</v>
      </c>
      <c r="L43" s="172">
        <v>130</v>
      </c>
      <c r="M43" s="172">
        <v>102</v>
      </c>
      <c r="N43" s="172">
        <v>203</v>
      </c>
      <c r="O43" s="172">
        <v>12</v>
      </c>
      <c r="P43" s="172">
        <v>34</v>
      </c>
      <c r="Q43" s="172">
        <v>36</v>
      </c>
      <c r="R43" s="172">
        <v>45</v>
      </c>
      <c r="S43" s="172">
        <v>16</v>
      </c>
      <c r="T43" s="172">
        <v>38</v>
      </c>
      <c r="U43" s="173">
        <v>98</v>
      </c>
      <c r="V43" s="174">
        <v>146</v>
      </c>
      <c r="W43" s="175">
        <v>0</v>
      </c>
      <c r="X43" s="172">
        <v>8</v>
      </c>
      <c r="Y43" s="172">
        <v>5</v>
      </c>
      <c r="Z43" s="172">
        <v>15</v>
      </c>
      <c r="AA43" s="172">
        <v>0</v>
      </c>
      <c r="AB43" s="172">
        <v>92</v>
      </c>
      <c r="AC43" s="172">
        <v>16</v>
      </c>
      <c r="AD43" s="172">
        <v>14</v>
      </c>
      <c r="AE43" s="172">
        <v>0</v>
      </c>
      <c r="AF43" s="176">
        <v>1808</v>
      </c>
    </row>
    <row r="44" spans="1:34" s="8" customFormat="1" ht="10.5" customHeight="1" thickBot="1" x14ac:dyDescent="0.3">
      <c r="A44" s="129"/>
      <c r="B44" s="183" t="s">
        <v>727</v>
      </c>
      <c r="C44" s="184">
        <v>43</v>
      </c>
      <c r="D44" s="184">
        <v>66</v>
      </c>
      <c r="E44" s="184">
        <v>25</v>
      </c>
      <c r="F44" s="184">
        <v>74</v>
      </c>
      <c r="G44" s="184">
        <v>0</v>
      </c>
      <c r="H44" s="184">
        <v>37</v>
      </c>
      <c r="I44" s="184">
        <v>189</v>
      </c>
      <c r="J44" s="184">
        <v>17</v>
      </c>
      <c r="K44" s="184">
        <v>400</v>
      </c>
      <c r="L44" s="184">
        <v>116</v>
      </c>
      <c r="M44" s="184">
        <v>98</v>
      </c>
      <c r="N44" s="184">
        <v>269</v>
      </c>
      <c r="O44" s="184">
        <v>12</v>
      </c>
      <c r="P44" s="184">
        <v>24</v>
      </c>
      <c r="Q44" s="184">
        <v>36</v>
      </c>
      <c r="R44" s="184">
        <v>45</v>
      </c>
      <c r="S44" s="184">
        <v>16</v>
      </c>
      <c r="T44" s="184">
        <v>38</v>
      </c>
      <c r="U44" s="185">
        <v>68</v>
      </c>
      <c r="V44" s="186">
        <v>112</v>
      </c>
      <c r="W44" s="187">
        <v>246</v>
      </c>
      <c r="X44" s="184">
        <v>8</v>
      </c>
      <c r="Y44" s="184">
        <v>5</v>
      </c>
      <c r="Z44" s="184">
        <v>15</v>
      </c>
      <c r="AA44" s="184">
        <v>0</v>
      </c>
      <c r="AB44" s="184">
        <v>94</v>
      </c>
      <c r="AC44" s="184">
        <v>16</v>
      </c>
      <c r="AD44" s="184">
        <v>18</v>
      </c>
      <c r="AE44" s="184">
        <v>0</v>
      </c>
      <c r="AF44" s="188">
        <v>1907</v>
      </c>
    </row>
    <row r="45" spans="1:34" s="8" customFormat="1" ht="10.5" customHeight="1" thickBot="1" x14ac:dyDescent="0.3">
      <c r="A45" s="129"/>
      <c r="B45" s="183" t="s">
        <v>728</v>
      </c>
      <c r="C45" s="184">
        <v>43</v>
      </c>
      <c r="D45" s="184">
        <v>66</v>
      </c>
      <c r="E45" s="184">
        <v>25</v>
      </c>
      <c r="F45" s="184">
        <v>74</v>
      </c>
      <c r="G45" s="184">
        <v>0</v>
      </c>
      <c r="H45" s="184">
        <v>37</v>
      </c>
      <c r="I45" s="184">
        <v>189</v>
      </c>
      <c r="J45" s="184">
        <v>17</v>
      </c>
      <c r="K45" s="184">
        <v>400</v>
      </c>
      <c r="L45" s="184">
        <v>116</v>
      </c>
      <c r="M45" s="184">
        <v>98</v>
      </c>
      <c r="N45" s="184">
        <v>269</v>
      </c>
      <c r="O45" s="184">
        <v>12</v>
      </c>
      <c r="P45" s="184">
        <v>24</v>
      </c>
      <c r="Q45" s="184">
        <v>36</v>
      </c>
      <c r="R45" s="184">
        <v>45</v>
      </c>
      <c r="S45" s="184">
        <v>16</v>
      </c>
      <c r="T45" s="184">
        <v>38</v>
      </c>
      <c r="U45" s="185">
        <v>68</v>
      </c>
      <c r="V45" s="186">
        <v>112</v>
      </c>
      <c r="W45" s="187">
        <v>246</v>
      </c>
      <c r="X45" s="184">
        <v>8</v>
      </c>
      <c r="Y45" s="184">
        <v>5</v>
      </c>
      <c r="Z45" s="184">
        <v>15</v>
      </c>
      <c r="AA45" s="184">
        <v>0</v>
      </c>
      <c r="AB45" s="184">
        <v>94</v>
      </c>
      <c r="AC45" s="184">
        <v>16</v>
      </c>
      <c r="AD45" s="184">
        <v>18</v>
      </c>
      <c r="AE45" s="184">
        <v>0</v>
      </c>
      <c r="AF45" s="188">
        <v>1907</v>
      </c>
    </row>
    <row r="46" spans="1:34" s="8" customFormat="1" ht="3" customHeight="1" thickBot="1" x14ac:dyDescent="0.3">
      <c r="A46" s="129"/>
      <c r="B46" s="189"/>
      <c r="C46" s="190"/>
      <c r="D46" s="190"/>
      <c r="E46" s="190"/>
      <c r="F46" s="190"/>
      <c r="G46" s="190"/>
      <c r="H46" s="190"/>
      <c r="I46" s="190"/>
      <c r="J46" s="190"/>
      <c r="K46" s="190"/>
      <c r="L46" s="190"/>
      <c r="M46" s="190"/>
      <c r="N46" s="190"/>
      <c r="O46" s="190"/>
      <c r="P46" s="190"/>
      <c r="Q46" s="190"/>
      <c r="R46" s="190"/>
      <c r="S46" s="190"/>
      <c r="T46" s="190"/>
      <c r="U46" s="191"/>
      <c r="V46" s="192"/>
      <c r="W46" s="193"/>
      <c r="X46" s="190"/>
      <c r="Y46" s="190"/>
      <c r="Z46" s="190"/>
      <c r="AA46" s="190"/>
      <c r="AB46" s="190"/>
      <c r="AC46" s="190"/>
      <c r="AD46" s="190"/>
      <c r="AE46" s="190"/>
      <c r="AF46" s="194"/>
    </row>
    <row r="47" spans="1:34" s="8" customFormat="1" ht="10.5" customHeight="1" thickBot="1" x14ac:dyDescent="0.3">
      <c r="A47" s="129"/>
      <c r="B47" s="195" t="s">
        <v>70</v>
      </c>
      <c r="C47" s="196"/>
      <c r="D47" s="196"/>
      <c r="E47" s="197"/>
      <c r="F47" s="196"/>
      <c r="G47" s="196"/>
      <c r="H47" s="196"/>
      <c r="I47" s="196"/>
      <c r="J47" s="196"/>
      <c r="K47" s="196"/>
      <c r="L47" s="196"/>
      <c r="M47" s="196"/>
      <c r="N47" s="196"/>
      <c r="O47" s="196"/>
      <c r="P47" s="196"/>
      <c r="Q47" s="196"/>
      <c r="R47" s="196"/>
      <c r="S47" s="196"/>
      <c r="T47" s="196"/>
      <c r="U47" s="198"/>
      <c r="V47" s="199"/>
      <c r="W47" s="200"/>
      <c r="X47" s="196"/>
      <c r="Y47" s="196"/>
      <c r="Z47" s="196"/>
      <c r="AA47" s="196"/>
      <c r="AB47" s="196"/>
      <c r="AC47" s="196"/>
      <c r="AD47" s="196"/>
      <c r="AE47" s="196"/>
      <c r="AF47" s="195"/>
    </row>
    <row r="48" spans="1:34" ht="10.5" customHeight="1" x14ac:dyDescent="0.25">
      <c r="B48" s="165" t="s">
        <v>543</v>
      </c>
      <c r="C48" s="172">
        <v>24</v>
      </c>
      <c r="D48" s="172">
        <v>64</v>
      </c>
      <c r="E48" s="172">
        <v>25</v>
      </c>
      <c r="F48" s="172">
        <v>70</v>
      </c>
      <c r="G48" s="172">
        <v>0</v>
      </c>
      <c r="H48" s="172">
        <v>25</v>
      </c>
      <c r="I48" s="172">
        <v>179</v>
      </c>
      <c r="J48" s="172">
        <v>17</v>
      </c>
      <c r="K48" s="172">
        <v>383</v>
      </c>
      <c r="L48" s="172">
        <v>130</v>
      </c>
      <c r="M48" s="172">
        <v>102</v>
      </c>
      <c r="N48" s="172">
        <v>203</v>
      </c>
      <c r="O48" s="172">
        <v>12</v>
      </c>
      <c r="P48" s="172">
        <v>34</v>
      </c>
      <c r="Q48" s="172">
        <v>36</v>
      </c>
      <c r="R48" s="172">
        <v>45</v>
      </c>
      <c r="S48" s="172">
        <v>16</v>
      </c>
      <c r="T48" s="172">
        <v>38</v>
      </c>
      <c r="U48" s="173">
        <v>98</v>
      </c>
      <c r="V48" s="174">
        <v>146</v>
      </c>
      <c r="W48" s="175">
        <v>0</v>
      </c>
      <c r="X48" s="172">
        <v>8</v>
      </c>
      <c r="Y48" s="172">
        <v>5</v>
      </c>
      <c r="Z48" s="172">
        <v>15</v>
      </c>
      <c r="AA48" s="172">
        <v>0</v>
      </c>
      <c r="AB48" s="172">
        <v>92</v>
      </c>
      <c r="AC48" s="172">
        <v>16</v>
      </c>
      <c r="AD48" s="172">
        <v>14</v>
      </c>
      <c r="AE48" s="172">
        <v>0</v>
      </c>
      <c r="AF48" s="176">
        <v>1797</v>
      </c>
      <c r="AG48" s="129"/>
      <c r="AH48" s="8"/>
    </row>
    <row r="49" spans="1:34" ht="10.5" customHeight="1" x14ac:dyDescent="0.25">
      <c r="B49" s="171" t="s">
        <v>544</v>
      </c>
      <c r="C49" s="172">
        <v>25</v>
      </c>
      <c r="D49" s="172">
        <v>58</v>
      </c>
      <c r="E49" s="172">
        <v>22</v>
      </c>
      <c r="F49" s="172">
        <v>70</v>
      </c>
      <c r="G49" s="172">
        <v>0</v>
      </c>
      <c r="H49" s="172">
        <v>25</v>
      </c>
      <c r="I49" s="172">
        <v>179</v>
      </c>
      <c r="J49" s="172">
        <v>17</v>
      </c>
      <c r="K49" s="172">
        <v>383</v>
      </c>
      <c r="L49" s="172">
        <v>130</v>
      </c>
      <c r="M49" s="172">
        <v>102</v>
      </c>
      <c r="N49" s="172">
        <v>203</v>
      </c>
      <c r="O49" s="172">
        <v>12</v>
      </c>
      <c r="P49" s="172">
        <v>34</v>
      </c>
      <c r="Q49" s="172">
        <v>36</v>
      </c>
      <c r="R49" s="172">
        <v>45</v>
      </c>
      <c r="S49" s="172">
        <v>16</v>
      </c>
      <c r="T49" s="172">
        <v>38</v>
      </c>
      <c r="U49" s="173">
        <v>98</v>
      </c>
      <c r="V49" s="174">
        <v>146</v>
      </c>
      <c r="W49" s="175">
        <v>0</v>
      </c>
      <c r="X49" s="172">
        <v>8</v>
      </c>
      <c r="Y49" s="172">
        <v>5</v>
      </c>
      <c r="Z49" s="172">
        <v>15</v>
      </c>
      <c r="AA49" s="172">
        <v>0</v>
      </c>
      <c r="AB49" s="172">
        <v>92</v>
      </c>
      <c r="AC49" s="172">
        <v>16</v>
      </c>
      <c r="AD49" s="172">
        <v>14</v>
      </c>
      <c r="AE49" s="172">
        <v>0</v>
      </c>
      <c r="AF49" s="176">
        <v>1789</v>
      </c>
      <c r="AG49" s="129"/>
      <c r="AH49" s="8"/>
    </row>
    <row r="50" spans="1:34" ht="10.5" customHeight="1" thickBot="1" x14ac:dyDescent="0.3">
      <c r="B50" s="183" t="s">
        <v>780</v>
      </c>
      <c r="C50" s="178">
        <v>24</v>
      </c>
      <c r="D50" s="178">
        <v>66</v>
      </c>
      <c r="E50" s="178">
        <v>25</v>
      </c>
      <c r="F50" s="178">
        <v>74</v>
      </c>
      <c r="G50" s="178">
        <v>0</v>
      </c>
      <c r="H50" s="178">
        <v>37</v>
      </c>
      <c r="I50" s="178">
        <v>189</v>
      </c>
      <c r="J50" s="178">
        <v>17</v>
      </c>
      <c r="K50" s="178">
        <v>400</v>
      </c>
      <c r="L50" s="178">
        <v>116</v>
      </c>
      <c r="M50" s="178">
        <v>98</v>
      </c>
      <c r="N50" s="178">
        <v>269</v>
      </c>
      <c r="O50" s="178">
        <v>12</v>
      </c>
      <c r="P50" s="178">
        <v>24</v>
      </c>
      <c r="Q50" s="178">
        <v>36</v>
      </c>
      <c r="R50" s="178">
        <v>45</v>
      </c>
      <c r="S50" s="178">
        <v>16</v>
      </c>
      <c r="T50" s="178">
        <v>38</v>
      </c>
      <c r="U50" s="179">
        <v>68</v>
      </c>
      <c r="V50" s="180">
        <v>112</v>
      </c>
      <c r="W50" s="181">
        <v>246</v>
      </c>
      <c r="X50" s="178">
        <v>8</v>
      </c>
      <c r="Y50" s="178">
        <v>5</v>
      </c>
      <c r="Z50" s="178">
        <v>15</v>
      </c>
      <c r="AA50" s="178">
        <v>0</v>
      </c>
      <c r="AB50" s="178">
        <v>94</v>
      </c>
      <c r="AC50" s="178">
        <v>16</v>
      </c>
      <c r="AD50" s="178">
        <v>18</v>
      </c>
      <c r="AE50" s="178">
        <v>0</v>
      </c>
      <c r="AF50" s="182">
        <v>1888</v>
      </c>
      <c r="AG50" s="129"/>
      <c r="AH50" s="8"/>
    </row>
    <row r="51" spans="1:34" ht="10.5" hidden="1" customHeight="1" thickBot="1" x14ac:dyDescent="0.3">
      <c r="B51" s="177" t="s">
        <v>508</v>
      </c>
      <c r="C51" s="178">
        <v>24</v>
      </c>
      <c r="D51" s="178">
        <v>66</v>
      </c>
      <c r="E51" s="178">
        <v>25</v>
      </c>
      <c r="F51" s="178">
        <v>74</v>
      </c>
      <c r="G51" s="178">
        <v>0</v>
      </c>
      <c r="H51" s="178">
        <v>37</v>
      </c>
      <c r="I51" s="178">
        <v>189</v>
      </c>
      <c r="J51" s="178">
        <v>17</v>
      </c>
      <c r="K51" s="178">
        <v>400</v>
      </c>
      <c r="L51" s="178">
        <v>116</v>
      </c>
      <c r="M51" s="178">
        <v>98</v>
      </c>
      <c r="N51" s="178">
        <v>269</v>
      </c>
      <c r="O51" s="178">
        <v>12</v>
      </c>
      <c r="P51" s="178">
        <v>24</v>
      </c>
      <c r="Q51" s="178">
        <v>36</v>
      </c>
      <c r="R51" s="178">
        <v>45</v>
      </c>
      <c r="S51" s="178">
        <v>16</v>
      </c>
      <c r="T51" s="178">
        <v>38</v>
      </c>
      <c r="U51" s="179">
        <v>68</v>
      </c>
      <c r="V51" s="180">
        <v>112</v>
      </c>
      <c r="W51" s="181">
        <v>246</v>
      </c>
      <c r="X51" s="178">
        <v>8</v>
      </c>
      <c r="Y51" s="178">
        <v>5</v>
      </c>
      <c r="Z51" s="178">
        <v>15</v>
      </c>
      <c r="AA51" s="178">
        <v>0</v>
      </c>
      <c r="AB51" s="178">
        <v>94</v>
      </c>
      <c r="AC51" s="178">
        <v>16</v>
      </c>
      <c r="AD51" s="178">
        <v>18</v>
      </c>
      <c r="AE51" s="178">
        <v>0</v>
      </c>
      <c r="AF51" s="182">
        <v>1888</v>
      </c>
      <c r="AG51" s="129"/>
    </row>
    <row r="52" spans="1:34" ht="10.5" customHeight="1" thickBot="1" x14ac:dyDescent="0.3">
      <c r="B52" s="183" t="s">
        <v>781</v>
      </c>
      <c r="C52" s="178">
        <v>24</v>
      </c>
      <c r="D52" s="178">
        <v>66</v>
      </c>
      <c r="E52" s="178">
        <v>25</v>
      </c>
      <c r="F52" s="178">
        <v>74</v>
      </c>
      <c r="G52" s="178">
        <v>0</v>
      </c>
      <c r="H52" s="178">
        <v>37</v>
      </c>
      <c r="I52" s="178">
        <v>189</v>
      </c>
      <c r="J52" s="178">
        <v>17</v>
      </c>
      <c r="K52" s="178">
        <v>400</v>
      </c>
      <c r="L52" s="178">
        <v>116</v>
      </c>
      <c r="M52" s="178">
        <v>98</v>
      </c>
      <c r="N52" s="178">
        <v>269</v>
      </c>
      <c r="O52" s="178">
        <v>12</v>
      </c>
      <c r="P52" s="178">
        <v>24</v>
      </c>
      <c r="Q52" s="178">
        <v>36</v>
      </c>
      <c r="R52" s="178">
        <v>45</v>
      </c>
      <c r="S52" s="178">
        <v>16</v>
      </c>
      <c r="T52" s="178">
        <v>38</v>
      </c>
      <c r="U52" s="179">
        <v>68</v>
      </c>
      <c r="V52" s="180">
        <v>112</v>
      </c>
      <c r="W52" s="181">
        <v>246</v>
      </c>
      <c r="X52" s="178">
        <v>8</v>
      </c>
      <c r="Y52" s="178">
        <v>5</v>
      </c>
      <c r="Z52" s="178">
        <v>15</v>
      </c>
      <c r="AA52" s="178">
        <v>0</v>
      </c>
      <c r="AB52" s="178">
        <v>94</v>
      </c>
      <c r="AC52" s="178">
        <v>16</v>
      </c>
      <c r="AD52" s="178">
        <v>18</v>
      </c>
      <c r="AE52" s="178">
        <v>0</v>
      </c>
      <c r="AF52" s="182">
        <v>1888</v>
      </c>
      <c r="AG52" s="324"/>
    </row>
    <row r="53" spans="1:34" s="209" customFormat="1" ht="10.5" customHeight="1" x14ac:dyDescent="0.25">
      <c r="A53" s="206"/>
      <c r="B53" s="609"/>
      <c r="C53" s="273" t="s">
        <v>569</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207"/>
      <c r="AG53" s="208"/>
    </row>
    <row r="54" spans="1:34" s="209" customFormat="1" ht="10.5" customHeight="1" x14ac:dyDescent="0.25">
      <c r="A54" s="206"/>
      <c r="B54" s="610"/>
      <c r="C54" s="349" t="s">
        <v>782</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207"/>
      <c r="AG54" s="208"/>
    </row>
    <row r="55" spans="1:34" s="209" customFormat="1" ht="10.5" customHeight="1" x14ac:dyDescent="0.25">
      <c r="A55" s="206"/>
      <c r="C55" s="273" t="s">
        <v>783</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07"/>
      <c r="AG55" s="208"/>
    </row>
    <row r="56" spans="1:34" s="209" customFormat="1" ht="10.5" customHeight="1" x14ac:dyDescent="0.25">
      <c r="A56" s="206"/>
      <c r="C56" s="7" t="s">
        <v>784</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207"/>
      <c r="AG56" s="208"/>
    </row>
    <row r="57" spans="1:34" ht="10.5" customHeight="1" x14ac:dyDescent="0.25">
      <c r="B57" s="207"/>
      <c r="C57" s="1" t="s">
        <v>785</v>
      </c>
      <c r="AC57" s="8"/>
      <c r="AD57" s="8"/>
      <c r="AE57" s="8"/>
    </row>
    <row r="58" spans="1:34" ht="10.5" customHeight="1" thickBot="1" x14ac:dyDescent="0.3">
      <c r="AB58" s="8"/>
      <c r="AC58" s="8"/>
      <c r="AD58" s="8"/>
      <c r="AE58" s="8"/>
    </row>
    <row r="59" spans="1:34" ht="12" customHeight="1" thickBot="1" x14ac:dyDescent="0.3">
      <c r="B59" s="560" t="s">
        <v>72</v>
      </c>
      <c r="C59" s="561"/>
      <c r="D59" s="561"/>
      <c r="E59" s="561"/>
      <c r="F59" s="562"/>
      <c r="G59" s="81"/>
      <c r="H59" s="81"/>
      <c r="K59" s="81"/>
      <c r="M59" s="81"/>
      <c r="N59" s="585" t="s">
        <v>73</v>
      </c>
      <c r="O59" s="586"/>
      <c r="P59" s="586"/>
      <c r="Q59" s="586"/>
      <c r="R59" s="586"/>
      <c r="S59" s="586"/>
      <c r="T59" s="586"/>
      <c r="U59" s="586"/>
      <c r="V59" s="586"/>
      <c r="W59" s="586"/>
      <c r="X59" s="587"/>
      <c r="Y59" s="572" t="s">
        <v>74</v>
      </c>
      <c r="Z59" s="573"/>
      <c r="AA59" s="574"/>
      <c r="AB59" s="8"/>
      <c r="AC59" s="8"/>
    </row>
    <row r="60" spans="1:34" ht="9.75" thickBot="1" x14ac:dyDescent="0.3">
      <c r="B60" s="210"/>
      <c r="C60" s="211" t="s">
        <v>75</v>
      </c>
      <c r="D60" s="211" t="s">
        <v>76</v>
      </c>
      <c r="E60" s="211" t="s">
        <v>77</v>
      </c>
      <c r="F60" s="211" t="s">
        <v>78</v>
      </c>
      <c r="G60" s="211" t="s">
        <v>79</v>
      </c>
      <c r="H60" s="211" t="s">
        <v>63</v>
      </c>
      <c r="I60" s="211" t="s">
        <v>80</v>
      </c>
      <c r="J60" s="211" t="s">
        <v>81</v>
      </c>
      <c r="K60" s="211" t="s">
        <v>6</v>
      </c>
      <c r="L60" s="211" t="s">
        <v>82</v>
      </c>
      <c r="M60" s="211" t="s">
        <v>83</v>
      </c>
      <c r="N60" s="23" t="s">
        <v>84</v>
      </c>
      <c r="O60" s="23" t="s">
        <v>85</v>
      </c>
      <c r="P60" s="23" t="s">
        <v>86</v>
      </c>
      <c r="Q60" s="23" t="s">
        <v>87</v>
      </c>
      <c r="R60" s="23" t="s">
        <v>88</v>
      </c>
      <c r="S60" s="23" t="s">
        <v>89</v>
      </c>
      <c r="T60" s="24" t="s">
        <v>90</v>
      </c>
      <c r="U60" s="212" t="s">
        <v>91</v>
      </c>
      <c r="V60" s="24" t="s">
        <v>92</v>
      </c>
      <c r="W60" s="24" t="s">
        <v>93</v>
      </c>
      <c r="X60" s="24" t="s">
        <v>94</v>
      </c>
      <c r="Y60" s="211" t="s">
        <v>95</v>
      </c>
      <c r="Z60" s="213" t="s">
        <v>96</v>
      </c>
      <c r="AA60" s="214" t="s">
        <v>97</v>
      </c>
      <c r="AB60" s="8"/>
      <c r="AC60" s="8"/>
    </row>
    <row r="61" spans="1:34" ht="12" customHeight="1" thickBot="1" x14ac:dyDescent="0.3">
      <c r="B61" s="215" t="s">
        <v>98</v>
      </c>
      <c r="C61" s="575" t="s">
        <v>99</v>
      </c>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7"/>
      <c r="AB61" s="8"/>
      <c r="AC61" s="8"/>
    </row>
    <row r="62" spans="1:34" ht="10.5" customHeight="1" x14ac:dyDescent="0.25">
      <c r="B62" s="216" t="s">
        <v>540</v>
      </c>
      <c r="C62" s="198">
        <v>1</v>
      </c>
      <c r="D62" s="196">
        <v>1</v>
      </c>
      <c r="E62" s="196"/>
      <c r="F62" s="196">
        <v>1</v>
      </c>
      <c r="G62" s="196"/>
      <c r="H62" s="196">
        <v>1</v>
      </c>
      <c r="I62" s="196">
        <v>1</v>
      </c>
      <c r="J62" s="196"/>
      <c r="K62" s="196">
        <v>1</v>
      </c>
      <c r="L62" s="196"/>
      <c r="M62" s="200"/>
      <c r="N62" s="217">
        <v>1</v>
      </c>
      <c r="O62" s="218">
        <v>0</v>
      </c>
      <c r="P62" s="218">
        <v>0</v>
      </c>
      <c r="Q62" s="218">
        <v>0</v>
      </c>
      <c r="R62" s="218">
        <v>0</v>
      </c>
      <c r="S62" s="219">
        <v>0</v>
      </c>
      <c r="T62" s="196">
        <v>0</v>
      </c>
      <c r="U62" s="196">
        <v>0</v>
      </c>
      <c r="V62" s="196">
        <v>0</v>
      </c>
      <c r="W62" s="196">
        <v>0</v>
      </c>
      <c r="X62" s="200">
        <v>0</v>
      </c>
      <c r="Y62" s="220"/>
      <c r="Z62" s="221"/>
      <c r="AA62" s="222"/>
      <c r="AB62" s="8"/>
      <c r="AC62" s="8"/>
    </row>
    <row r="63" spans="1:34" ht="10.5" customHeight="1" x14ac:dyDescent="0.25">
      <c r="B63" s="223" t="s">
        <v>539</v>
      </c>
      <c r="C63" s="224"/>
      <c r="D63" s="225"/>
      <c r="E63" s="225">
        <v>1</v>
      </c>
      <c r="F63" s="350"/>
      <c r="G63" s="226"/>
      <c r="H63" s="226"/>
      <c r="I63" s="225"/>
      <c r="J63" s="225">
        <v>3</v>
      </c>
      <c r="K63" s="225">
        <v>2</v>
      </c>
      <c r="L63" s="225"/>
      <c r="M63" s="227"/>
      <c r="N63" s="224"/>
      <c r="O63" s="226"/>
      <c r="P63" s="226"/>
      <c r="Q63" s="226"/>
      <c r="R63" s="226"/>
      <c r="S63" s="227"/>
      <c r="T63" s="226"/>
      <c r="U63" s="226"/>
      <c r="V63" s="226"/>
      <c r="W63" s="226"/>
      <c r="X63" s="227"/>
      <c r="Y63" s="226"/>
      <c r="Z63" s="226"/>
      <c r="AA63" s="227"/>
      <c r="AB63" s="8"/>
      <c r="AC63" s="8"/>
    </row>
    <row r="64" spans="1:34" ht="10.5" customHeight="1" x14ac:dyDescent="0.25">
      <c r="B64" s="228" t="s">
        <v>538</v>
      </c>
      <c r="C64" s="224"/>
      <c r="D64" s="226"/>
      <c r="E64" s="226"/>
      <c r="F64" s="350">
        <v>4</v>
      </c>
      <c r="G64" s="226"/>
      <c r="H64" s="226"/>
      <c r="I64" s="226"/>
      <c r="J64" s="225">
        <v>1</v>
      </c>
      <c r="K64" s="225"/>
      <c r="L64" s="225"/>
      <c r="M64" s="227"/>
      <c r="N64" s="224"/>
      <c r="O64" s="226"/>
      <c r="P64" s="226"/>
      <c r="Q64" s="226"/>
      <c r="R64" s="226"/>
      <c r="S64" s="227"/>
      <c r="T64" s="224"/>
      <c r="U64" s="226"/>
      <c r="V64" s="226"/>
      <c r="W64" s="226"/>
      <c r="X64" s="227"/>
      <c r="Y64" s="226"/>
      <c r="Z64" s="226"/>
      <c r="AA64" s="227"/>
      <c r="AB64" s="8"/>
      <c r="AC64" s="8"/>
    </row>
    <row r="65" spans="2:29" ht="10.5" customHeight="1" thickBot="1" x14ac:dyDescent="0.3">
      <c r="B65" s="229" t="s">
        <v>537</v>
      </c>
      <c r="C65" s="224"/>
      <c r="D65" s="226"/>
      <c r="E65" s="226"/>
      <c r="F65" s="226"/>
      <c r="G65" s="226"/>
      <c r="H65" s="226"/>
      <c r="I65" s="226"/>
      <c r="J65" s="226"/>
      <c r="K65" s="226"/>
      <c r="L65" s="226"/>
      <c r="M65" s="227"/>
      <c r="N65" s="224"/>
      <c r="O65" s="226"/>
      <c r="P65" s="226"/>
      <c r="Q65" s="226"/>
      <c r="R65" s="226"/>
      <c r="S65" s="227"/>
      <c r="T65" s="226"/>
      <c r="U65" s="226"/>
      <c r="V65" s="226"/>
      <c r="W65" s="226"/>
      <c r="X65" s="227"/>
      <c r="Y65" s="225">
        <v>1</v>
      </c>
      <c r="Z65" s="225">
        <v>1</v>
      </c>
      <c r="AA65" s="230">
        <v>1</v>
      </c>
      <c r="AB65" s="8"/>
      <c r="AC65" s="8"/>
    </row>
    <row r="66" spans="2:29" ht="10.5" customHeight="1" thickBot="1" x14ac:dyDescent="0.2">
      <c r="B66" s="315" t="s">
        <v>549</v>
      </c>
      <c r="C66" s="351">
        <v>1</v>
      </c>
      <c r="D66" s="352">
        <v>1</v>
      </c>
      <c r="E66" s="352" t="s">
        <v>36</v>
      </c>
      <c r="F66" s="352" t="s">
        <v>36</v>
      </c>
      <c r="G66" s="352">
        <v>1</v>
      </c>
      <c r="H66" s="352">
        <v>1</v>
      </c>
      <c r="I66" s="352" t="s">
        <v>36</v>
      </c>
      <c r="J66" s="352" t="s">
        <v>36</v>
      </c>
      <c r="K66" s="352">
        <v>1</v>
      </c>
      <c r="L66" s="352" t="s">
        <v>36</v>
      </c>
      <c r="M66" s="354" t="s">
        <v>36</v>
      </c>
      <c r="N66" s="351" t="s">
        <v>36</v>
      </c>
      <c r="O66" s="352" t="s">
        <v>36</v>
      </c>
      <c r="P66" s="352" t="s">
        <v>36</v>
      </c>
      <c r="Q66" s="352" t="s">
        <v>36</v>
      </c>
      <c r="R66" s="352" t="s">
        <v>36</v>
      </c>
      <c r="S66" s="354" t="s">
        <v>36</v>
      </c>
      <c r="T66" s="355" t="s">
        <v>36</v>
      </c>
      <c r="U66" s="355" t="s">
        <v>36</v>
      </c>
      <c r="V66" s="355" t="s">
        <v>36</v>
      </c>
      <c r="W66" s="355" t="s">
        <v>36</v>
      </c>
      <c r="X66" s="356" t="s">
        <v>36</v>
      </c>
      <c r="Y66" s="231"/>
      <c r="Z66" s="232"/>
      <c r="AA66" s="233"/>
      <c r="AB66" s="8"/>
      <c r="AC66" s="8"/>
    </row>
    <row r="67" spans="2:29" ht="10.5" customHeight="1" x14ac:dyDescent="0.25">
      <c r="B67" s="316" t="s">
        <v>550</v>
      </c>
      <c r="C67" s="224"/>
      <c r="D67" s="225" t="s">
        <v>36</v>
      </c>
      <c r="E67" s="225">
        <v>1</v>
      </c>
      <c r="F67" s="225">
        <v>1</v>
      </c>
      <c r="G67" s="226"/>
      <c r="H67" s="226"/>
      <c r="I67" s="225">
        <v>1</v>
      </c>
      <c r="J67" s="225">
        <v>3</v>
      </c>
      <c r="K67" s="225" t="s">
        <v>36</v>
      </c>
      <c r="L67" s="225" t="s">
        <v>36</v>
      </c>
      <c r="M67" s="227"/>
      <c r="N67" s="224"/>
      <c r="O67" s="226"/>
      <c r="P67" s="226"/>
      <c r="Q67" s="226"/>
      <c r="R67" s="226"/>
      <c r="S67" s="227"/>
      <c r="T67" s="224"/>
      <c r="U67" s="226"/>
      <c r="V67" s="226"/>
      <c r="W67" s="226"/>
      <c r="X67" s="227"/>
      <c r="Y67" s="224"/>
      <c r="Z67" s="226"/>
      <c r="AA67" s="234"/>
      <c r="AB67" s="8"/>
      <c r="AC67" s="8"/>
    </row>
    <row r="68" spans="2:29" ht="10.5" customHeight="1" x14ac:dyDescent="0.25">
      <c r="B68" s="316" t="s">
        <v>551</v>
      </c>
      <c r="C68" s="235"/>
      <c r="D68" s="218" t="s">
        <v>36</v>
      </c>
      <c r="E68" s="218" t="s">
        <v>36</v>
      </c>
      <c r="F68" s="218" t="s">
        <v>36</v>
      </c>
      <c r="G68" s="236"/>
      <c r="H68" s="236"/>
      <c r="I68" s="236"/>
      <c r="J68" s="218" t="s">
        <v>36</v>
      </c>
      <c r="K68" s="218" t="s">
        <v>36</v>
      </c>
      <c r="L68" s="218" t="s">
        <v>36</v>
      </c>
      <c r="M68" s="237"/>
      <c r="N68" s="235"/>
      <c r="O68" s="236"/>
      <c r="P68" s="236"/>
      <c r="Q68" s="236"/>
      <c r="R68" s="236"/>
      <c r="S68" s="237"/>
      <c r="T68" s="235"/>
      <c r="U68" s="236"/>
      <c r="V68" s="236"/>
      <c r="W68" s="236"/>
      <c r="X68" s="237"/>
      <c r="Y68" s="224"/>
      <c r="Z68" s="226"/>
      <c r="AA68" s="234"/>
      <c r="AB68" s="8"/>
      <c r="AC68" s="8"/>
    </row>
    <row r="69" spans="2:29" ht="10.5" customHeight="1" thickBot="1" x14ac:dyDescent="0.3">
      <c r="B69" s="317" t="s">
        <v>552</v>
      </c>
      <c r="C69" s="238"/>
      <c r="D69" s="239"/>
      <c r="E69" s="239"/>
      <c r="F69" s="239"/>
      <c r="G69" s="239"/>
      <c r="H69" s="239"/>
      <c r="I69" s="239"/>
      <c r="J69" s="239"/>
      <c r="K69" s="239"/>
      <c r="L69" s="239"/>
      <c r="M69" s="240"/>
      <c r="N69" s="241"/>
      <c r="O69" s="242"/>
      <c r="P69" s="242"/>
      <c r="Q69" s="242"/>
      <c r="R69" s="242"/>
      <c r="S69" s="243"/>
      <c r="T69" s="241"/>
      <c r="U69" s="242"/>
      <c r="V69" s="242"/>
      <c r="W69" s="242"/>
      <c r="X69" s="243"/>
      <c r="Y69" s="244">
        <v>1</v>
      </c>
      <c r="Z69" s="244">
        <v>1</v>
      </c>
      <c r="AA69" s="245">
        <v>1</v>
      </c>
      <c r="AB69" s="8"/>
      <c r="AC69" s="8"/>
    </row>
    <row r="70" spans="2:29" ht="10.5" customHeight="1" thickBot="1" x14ac:dyDescent="0.2">
      <c r="B70" s="315" t="s">
        <v>523</v>
      </c>
      <c r="C70" s="351">
        <v>1</v>
      </c>
      <c r="D70" s="352">
        <v>1</v>
      </c>
      <c r="E70" s="352" t="s">
        <v>36</v>
      </c>
      <c r="F70" s="352" t="s">
        <v>36</v>
      </c>
      <c r="G70" s="352">
        <v>1</v>
      </c>
      <c r="H70" s="352">
        <v>1</v>
      </c>
      <c r="I70" s="352" t="s">
        <v>36</v>
      </c>
      <c r="J70" s="352" t="s">
        <v>36</v>
      </c>
      <c r="K70" s="352">
        <v>1</v>
      </c>
      <c r="L70" s="352" t="s">
        <v>36</v>
      </c>
      <c r="M70" s="354" t="s">
        <v>36</v>
      </c>
      <c r="N70" s="351" t="s">
        <v>36</v>
      </c>
      <c r="O70" s="352" t="s">
        <v>36</v>
      </c>
      <c r="P70" s="352" t="s">
        <v>36</v>
      </c>
      <c r="Q70" s="352" t="s">
        <v>36</v>
      </c>
      <c r="R70" s="352" t="s">
        <v>36</v>
      </c>
      <c r="S70" s="354" t="s">
        <v>36</v>
      </c>
      <c r="T70" s="355" t="s">
        <v>36</v>
      </c>
      <c r="U70" s="355" t="s">
        <v>36</v>
      </c>
      <c r="V70" s="355" t="s">
        <v>36</v>
      </c>
      <c r="W70" s="355" t="s">
        <v>36</v>
      </c>
      <c r="X70" s="356" t="s">
        <v>36</v>
      </c>
      <c r="Y70" s="231"/>
      <c r="Z70" s="232"/>
      <c r="AA70" s="233"/>
      <c r="AB70" s="8"/>
      <c r="AC70" s="8"/>
    </row>
    <row r="71" spans="2:29" ht="10.5" customHeight="1" x14ac:dyDescent="0.25">
      <c r="B71" s="316" t="s">
        <v>524</v>
      </c>
      <c r="C71" s="224"/>
      <c r="D71" s="225" t="s">
        <v>36</v>
      </c>
      <c r="E71" s="225">
        <v>1</v>
      </c>
      <c r="F71" s="225">
        <v>1</v>
      </c>
      <c r="G71" s="226"/>
      <c r="H71" s="226"/>
      <c r="I71" s="225">
        <v>1</v>
      </c>
      <c r="J71" s="225">
        <v>3</v>
      </c>
      <c r="K71" s="225" t="s">
        <v>36</v>
      </c>
      <c r="L71" s="225" t="s">
        <v>36</v>
      </c>
      <c r="M71" s="227"/>
      <c r="N71" s="224"/>
      <c r="O71" s="226"/>
      <c r="P71" s="226"/>
      <c r="Q71" s="226"/>
      <c r="R71" s="226"/>
      <c r="S71" s="227"/>
      <c r="T71" s="224"/>
      <c r="U71" s="226"/>
      <c r="V71" s="226"/>
      <c r="W71" s="226"/>
      <c r="X71" s="227"/>
      <c r="Y71" s="224"/>
      <c r="Z71" s="226"/>
      <c r="AA71" s="234"/>
      <c r="AB71" s="8"/>
      <c r="AC71" s="8"/>
    </row>
    <row r="72" spans="2:29" ht="10.5" customHeight="1" x14ac:dyDescent="0.25">
      <c r="B72" s="316" t="s">
        <v>525</v>
      </c>
      <c r="C72" s="235"/>
      <c r="D72" s="218" t="s">
        <v>36</v>
      </c>
      <c r="E72" s="218" t="s">
        <v>36</v>
      </c>
      <c r="F72" s="218" t="s">
        <v>36</v>
      </c>
      <c r="G72" s="236"/>
      <c r="H72" s="236"/>
      <c r="I72" s="236"/>
      <c r="J72" s="218" t="s">
        <v>36</v>
      </c>
      <c r="K72" s="218" t="s">
        <v>36</v>
      </c>
      <c r="L72" s="218" t="s">
        <v>36</v>
      </c>
      <c r="M72" s="237"/>
      <c r="N72" s="235"/>
      <c r="O72" s="236"/>
      <c r="P72" s="236"/>
      <c r="Q72" s="236"/>
      <c r="R72" s="236"/>
      <c r="S72" s="237"/>
      <c r="T72" s="235"/>
      <c r="U72" s="236"/>
      <c r="V72" s="236"/>
      <c r="W72" s="236"/>
      <c r="X72" s="237"/>
      <c r="Y72" s="224"/>
      <c r="Z72" s="226"/>
      <c r="AA72" s="234"/>
      <c r="AB72" s="8"/>
      <c r="AC72" s="8"/>
    </row>
    <row r="73" spans="2:29" ht="10.5" customHeight="1" thickBot="1" x14ac:dyDescent="0.3">
      <c r="B73" s="317" t="s">
        <v>526</v>
      </c>
      <c r="C73" s="238"/>
      <c r="D73" s="239"/>
      <c r="E73" s="239"/>
      <c r="F73" s="239"/>
      <c r="G73" s="239"/>
      <c r="H73" s="239"/>
      <c r="I73" s="239"/>
      <c r="J73" s="239"/>
      <c r="K73" s="239"/>
      <c r="L73" s="239"/>
      <c r="M73" s="240"/>
      <c r="N73" s="241"/>
      <c r="O73" s="242"/>
      <c r="P73" s="242"/>
      <c r="Q73" s="242"/>
      <c r="R73" s="242"/>
      <c r="S73" s="243"/>
      <c r="T73" s="241"/>
      <c r="U73" s="242"/>
      <c r="V73" s="242"/>
      <c r="W73" s="242"/>
      <c r="X73" s="243"/>
      <c r="Y73" s="244">
        <v>1</v>
      </c>
      <c r="Z73" s="244">
        <v>1</v>
      </c>
      <c r="AA73" s="245">
        <v>1</v>
      </c>
      <c r="AB73" s="8"/>
      <c r="AC73" s="8"/>
    </row>
    <row r="74" spans="2:29" ht="10.5" customHeight="1" thickBot="1" x14ac:dyDescent="0.3">
      <c r="B74" s="249" t="s">
        <v>100</v>
      </c>
      <c r="C74" s="578" t="s">
        <v>101</v>
      </c>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80"/>
      <c r="AB74" s="8"/>
      <c r="AC74" s="8"/>
    </row>
    <row r="75" spans="2:29" ht="10.5" customHeight="1" x14ac:dyDescent="0.25">
      <c r="B75" s="250" t="s">
        <v>535</v>
      </c>
      <c r="C75" s="251"/>
      <c r="D75" s="252"/>
      <c r="E75" s="252"/>
      <c r="F75" s="252"/>
      <c r="G75" s="252"/>
      <c r="H75" s="252"/>
      <c r="I75" s="252"/>
      <c r="J75" s="252"/>
      <c r="K75" s="252"/>
      <c r="L75" s="252"/>
      <c r="M75" s="253"/>
      <c r="N75" s="254"/>
      <c r="O75" s="255"/>
      <c r="P75" s="252"/>
      <c r="Q75" s="252"/>
      <c r="R75" s="252"/>
      <c r="S75" s="252"/>
      <c r="T75" s="256"/>
      <c r="U75" s="257"/>
      <c r="V75" s="257"/>
      <c r="W75" s="257"/>
      <c r="X75" s="258"/>
      <c r="Y75" s="259"/>
      <c r="Z75" s="260"/>
      <c r="AA75" s="361"/>
      <c r="AB75" s="8"/>
      <c r="AC75" s="8"/>
    </row>
    <row r="76" spans="2:29" ht="10.5" customHeight="1" thickBot="1" x14ac:dyDescent="0.3">
      <c r="B76" s="262" t="s">
        <v>536</v>
      </c>
      <c r="C76" s="235"/>
      <c r="D76" s="236"/>
      <c r="E76" s="236"/>
      <c r="F76" s="236"/>
      <c r="G76" s="236"/>
      <c r="H76" s="236"/>
      <c r="I76" s="236"/>
      <c r="J76" s="236"/>
      <c r="K76" s="236"/>
      <c r="L76" s="236"/>
      <c r="M76" s="237"/>
      <c r="N76" s="235"/>
      <c r="O76" s="236"/>
      <c r="P76" s="236"/>
      <c r="Q76" s="236"/>
      <c r="R76" s="236"/>
      <c r="S76" s="237"/>
      <c r="T76" s="224"/>
      <c r="U76" s="226"/>
      <c r="V76" s="226"/>
      <c r="W76" s="226"/>
      <c r="X76" s="227"/>
      <c r="Y76" s="225">
        <v>6</v>
      </c>
      <c r="Z76" s="225">
        <v>12</v>
      </c>
      <c r="AA76" s="230">
        <v>28</v>
      </c>
      <c r="AB76" s="8"/>
      <c r="AC76" s="8"/>
    </row>
    <row r="77" spans="2:29" ht="10.5" customHeight="1" x14ac:dyDescent="0.25">
      <c r="B77" s="318" t="s">
        <v>553</v>
      </c>
      <c r="C77" s="264"/>
      <c r="D77" s="265"/>
      <c r="E77" s="265"/>
      <c r="F77" s="265"/>
      <c r="G77" s="265"/>
      <c r="H77" s="265"/>
      <c r="I77" s="265"/>
      <c r="J77" s="265"/>
      <c r="K77" s="265"/>
      <c r="L77" s="265"/>
      <c r="M77" s="266"/>
      <c r="N77" s="267"/>
      <c r="O77" s="268"/>
      <c r="P77" s="265"/>
      <c r="Q77" s="265"/>
      <c r="R77" s="265"/>
      <c r="S77" s="266"/>
      <c r="T77" s="246" t="s">
        <v>36</v>
      </c>
      <c r="U77" s="247" t="s">
        <v>36</v>
      </c>
      <c r="V77" s="247" t="s">
        <v>36</v>
      </c>
      <c r="W77" s="247" t="s">
        <v>36</v>
      </c>
      <c r="X77" s="248" t="s">
        <v>36</v>
      </c>
      <c r="Y77" s="231"/>
      <c r="Z77" s="232"/>
      <c r="AA77" s="233"/>
      <c r="AB77" s="8"/>
      <c r="AC77" s="8"/>
    </row>
    <row r="78" spans="2:29" ht="10.5" customHeight="1" thickBot="1" x14ac:dyDescent="0.3">
      <c r="B78" s="319" t="s">
        <v>554</v>
      </c>
      <c r="C78" s="238"/>
      <c r="D78" s="239"/>
      <c r="E78" s="239"/>
      <c r="F78" s="239"/>
      <c r="G78" s="239"/>
      <c r="H78" s="239"/>
      <c r="I78" s="239"/>
      <c r="J78" s="239"/>
      <c r="K78" s="239"/>
      <c r="L78" s="239"/>
      <c r="M78" s="240"/>
      <c r="N78" s="241"/>
      <c r="O78" s="242"/>
      <c r="P78" s="242"/>
      <c r="Q78" s="242"/>
      <c r="R78" s="242"/>
      <c r="S78" s="243"/>
      <c r="T78" s="241"/>
      <c r="U78" s="242"/>
      <c r="V78" s="242"/>
      <c r="W78" s="242"/>
      <c r="X78" s="243"/>
      <c r="Y78" s="269">
        <v>8</v>
      </c>
      <c r="Z78" s="270">
        <v>12</v>
      </c>
      <c r="AA78" s="271">
        <v>54</v>
      </c>
      <c r="AB78" s="8"/>
      <c r="AC78" s="8"/>
    </row>
    <row r="79" spans="2:29" ht="10.5" customHeight="1" x14ac:dyDescent="0.25">
      <c r="B79" s="318" t="s">
        <v>527</v>
      </c>
      <c r="C79" s="264"/>
      <c r="D79" s="265"/>
      <c r="E79" s="265"/>
      <c r="F79" s="265"/>
      <c r="G79" s="265"/>
      <c r="H79" s="265"/>
      <c r="I79" s="265"/>
      <c r="J79" s="265"/>
      <c r="K79" s="265"/>
      <c r="L79" s="265"/>
      <c r="M79" s="266"/>
      <c r="N79" s="267"/>
      <c r="O79" s="268"/>
      <c r="P79" s="265"/>
      <c r="Q79" s="265"/>
      <c r="R79" s="265"/>
      <c r="S79" s="266"/>
      <c r="T79" s="246" t="s">
        <v>36</v>
      </c>
      <c r="U79" s="247" t="s">
        <v>36</v>
      </c>
      <c r="V79" s="247" t="s">
        <v>36</v>
      </c>
      <c r="W79" s="247" t="s">
        <v>36</v>
      </c>
      <c r="X79" s="248" t="s">
        <v>36</v>
      </c>
      <c r="Y79" s="231"/>
      <c r="Z79" s="232"/>
      <c r="AA79" s="233"/>
      <c r="AB79" s="8"/>
      <c r="AC79" s="8"/>
    </row>
    <row r="80" spans="2:29" ht="10.5" customHeight="1" thickBot="1" x14ac:dyDescent="0.3">
      <c r="B80" s="319" t="s">
        <v>528</v>
      </c>
      <c r="C80" s="238"/>
      <c r="D80" s="239"/>
      <c r="E80" s="239"/>
      <c r="F80" s="239"/>
      <c r="G80" s="239"/>
      <c r="H80" s="239"/>
      <c r="I80" s="239"/>
      <c r="J80" s="239"/>
      <c r="K80" s="239"/>
      <c r="L80" s="239"/>
      <c r="M80" s="240"/>
      <c r="N80" s="241"/>
      <c r="O80" s="242"/>
      <c r="P80" s="242"/>
      <c r="Q80" s="242"/>
      <c r="R80" s="242"/>
      <c r="S80" s="243"/>
      <c r="T80" s="241"/>
      <c r="U80" s="242"/>
      <c r="V80" s="242"/>
      <c r="W80" s="242"/>
      <c r="X80" s="243"/>
      <c r="Y80" s="269">
        <v>8</v>
      </c>
      <c r="Z80" s="270">
        <v>12</v>
      </c>
      <c r="AA80" s="271">
        <v>54</v>
      </c>
      <c r="AB80" s="8"/>
      <c r="AC80" s="8"/>
    </row>
    <row r="81" spans="1:31" ht="10.5" customHeight="1" x14ac:dyDescent="0.25">
      <c r="B81" s="272" t="s">
        <v>102</v>
      </c>
      <c r="C81" s="154"/>
      <c r="D81" s="154"/>
      <c r="E81" s="154"/>
      <c r="F81" s="154"/>
      <c r="G81" s="154"/>
      <c r="H81" s="154"/>
      <c r="I81" s="154"/>
      <c r="J81" s="154"/>
      <c r="K81" s="154"/>
      <c r="L81" s="154"/>
      <c r="M81" s="154"/>
      <c r="O81" s="154"/>
      <c r="P81" s="154"/>
      <c r="Q81" s="154"/>
      <c r="R81" s="154"/>
      <c r="S81" s="154"/>
      <c r="T81" s="154"/>
      <c r="U81" s="154"/>
      <c r="V81" s="154"/>
      <c r="W81" s="154"/>
      <c r="X81" s="154"/>
      <c r="Y81" s="154"/>
      <c r="Z81" s="154"/>
      <c r="AA81" s="154"/>
      <c r="AB81" s="8"/>
      <c r="AC81" s="8"/>
    </row>
    <row r="82" spans="1:31" ht="10.5" customHeight="1" x14ac:dyDescent="0.25">
      <c r="B82" s="273" t="s">
        <v>103</v>
      </c>
      <c r="C82" s="154"/>
      <c r="D82" s="154"/>
      <c r="E82" s="154"/>
      <c r="F82" s="154"/>
      <c r="G82" s="154"/>
      <c r="H82" s="154"/>
      <c r="I82" s="154"/>
      <c r="J82" s="154"/>
      <c r="K82" s="154"/>
      <c r="L82" s="154"/>
      <c r="M82" s="154"/>
      <c r="O82" s="154"/>
      <c r="P82" s="154"/>
      <c r="Q82" s="154"/>
      <c r="R82" s="154"/>
      <c r="S82" s="154"/>
      <c r="T82" s="154"/>
      <c r="U82" s="154"/>
      <c r="V82" s="154"/>
      <c r="W82" s="154"/>
      <c r="X82" s="154"/>
      <c r="Y82" s="154"/>
      <c r="Z82" s="154"/>
      <c r="AA82" s="154"/>
    </row>
    <row r="83" spans="1:31" ht="10.5" hidden="1" customHeight="1" x14ac:dyDescent="0.25">
      <c r="B83" s="273" t="s">
        <v>786</v>
      </c>
      <c r="C83" s="154"/>
      <c r="D83" s="154"/>
      <c r="E83" s="154"/>
      <c r="F83" s="154"/>
      <c r="G83" s="154"/>
      <c r="H83" s="154"/>
      <c r="I83" s="154"/>
      <c r="J83" s="154"/>
      <c r="K83" s="154"/>
      <c r="L83" s="154"/>
      <c r="M83" s="154"/>
      <c r="O83" s="154"/>
      <c r="P83" s="154"/>
      <c r="Q83" s="154"/>
      <c r="R83" s="154"/>
      <c r="S83" s="154"/>
      <c r="T83" s="154"/>
      <c r="U83" s="154"/>
      <c r="V83" s="154"/>
      <c r="W83" s="154"/>
      <c r="X83" s="154"/>
      <c r="Y83" s="154"/>
      <c r="Z83" s="154"/>
      <c r="AA83" s="154"/>
    </row>
    <row r="84" spans="1:31" ht="10.5" customHeight="1" x14ac:dyDescent="0.25">
      <c r="B84" s="274" t="s">
        <v>104</v>
      </c>
      <c r="O84" s="8"/>
      <c r="P84" s="8"/>
      <c r="Q84" s="8"/>
      <c r="R84" s="8"/>
      <c r="S84" s="8"/>
      <c r="T84" s="8"/>
      <c r="U84" s="8"/>
      <c r="V84" s="8"/>
      <c r="W84" s="8"/>
      <c r="AC84" s="8"/>
      <c r="AD84" s="8"/>
      <c r="AE84" s="8"/>
    </row>
    <row r="85" spans="1:31" ht="10.5" customHeight="1" x14ac:dyDescent="0.25">
      <c r="B85" s="274"/>
      <c r="O85" s="8"/>
      <c r="P85" s="8"/>
      <c r="Q85" s="8"/>
      <c r="R85" s="8"/>
      <c r="S85" s="8"/>
      <c r="T85" s="8"/>
      <c r="U85" s="8"/>
      <c r="V85" s="8"/>
      <c r="W85" s="8"/>
      <c r="AC85" s="8"/>
      <c r="AD85" s="8"/>
      <c r="AE85" s="8"/>
    </row>
    <row r="86" spans="1:31" ht="10.5" customHeight="1" thickBot="1" x14ac:dyDescent="0.3">
      <c r="B86" s="275"/>
      <c r="O86" s="8"/>
      <c r="P86" s="8"/>
      <c r="Q86" s="8"/>
      <c r="R86" s="8"/>
      <c r="S86" s="8"/>
      <c r="T86" s="8"/>
      <c r="U86" s="8"/>
      <c r="V86" s="8"/>
      <c r="W86" s="8"/>
      <c r="AC86" s="8"/>
      <c r="AD86" s="8"/>
      <c r="AE86" s="8"/>
    </row>
    <row r="87" spans="1:31" ht="6.75" customHeight="1" thickBot="1" x14ac:dyDescent="0.3">
      <c r="B87" s="591" t="s">
        <v>105</v>
      </c>
      <c r="P87" s="593" t="s">
        <v>106</v>
      </c>
      <c r="Q87" s="593"/>
      <c r="R87" s="593"/>
      <c r="S87" s="593"/>
      <c r="T87" s="593"/>
      <c r="U87" s="8"/>
      <c r="V87" s="8"/>
      <c r="W87" s="8"/>
      <c r="X87" s="8"/>
    </row>
    <row r="88" spans="1:31" ht="9" customHeight="1" thickBot="1" x14ac:dyDescent="0.3">
      <c r="B88" s="592"/>
      <c r="C88" s="594" t="s">
        <v>214</v>
      </c>
      <c r="D88" s="582"/>
      <c r="E88" s="581" t="s">
        <v>787</v>
      </c>
      <c r="F88" s="582"/>
      <c r="G88" s="581" t="s">
        <v>234</v>
      </c>
      <c r="H88" s="582"/>
      <c r="I88" s="581" t="s">
        <v>64</v>
      </c>
      <c r="J88" s="582"/>
      <c r="K88" s="581" t="s">
        <v>110</v>
      </c>
      <c r="L88" s="582"/>
      <c r="M88" s="583" t="s">
        <v>111</v>
      </c>
      <c r="N88" s="584"/>
      <c r="P88" s="593"/>
      <c r="Q88" s="593"/>
      <c r="R88" s="593"/>
      <c r="S88" s="593"/>
      <c r="T88" s="593"/>
      <c r="U88" s="588" t="s">
        <v>129</v>
      </c>
      <c r="V88" s="589"/>
      <c r="W88" s="590"/>
    </row>
    <row r="89" spans="1:31" ht="26.25" customHeight="1" thickBot="1" x14ac:dyDescent="0.3">
      <c r="B89" s="277" t="s">
        <v>530</v>
      </c>
      <c r="C89" s="278" t="s">
        <v>113</v>
      </c>
      <c r="D89" s="279" t="s">
        <v>114</v>
      </c>
      <c r="E89" s="278" t="s">
        <v>113</v>
      </c>
      <c r="F89" s="279" t="s">
        <v>114</v>
      </c>
      <c r="G89" s="278" t="s">
        <v>113</v>
      </c>
      <c r="H89" s="279" t="s">
        <v>114</v>
      </c>
      <c r="I89" s="278" t="s">
        <v>113</v>
      </c>
      <c r="J89" s="279" t="s">
        <v>114</v>
      </c>
      <c r="K89" s="278" t="s">
        <v>113</v>
      </c>
      <c r="L89" s="279" t="s">
        <v>114</v>
      </c>
      <c r="M89" s="278" t="s">
        <v>113</v>
      </c>
      <c r="N89" s="279" t="s">
        <v>114</v>
      </c>
      <c r="P89" s="611"/>
      <c r="Q89" s="611"/>
      <c r="R89" s="611"/>
      <c r="S89" s="611"/>
      <c r="T89" s="611"/>
      <c r="U89" s="280" t="s">
        <v>532</v>
      </c>
      <c r="V89" s="436" t="s">
        <v>589</v>
      </c>
      <c r="W89" s="280" t="s">
        <v>590</v>
      </c>
    </row>
    <row r="90" spans="1:31" ht="10.5" customHeight="1" x14ac:dyDescent="0.25">
      <c r="A90" s="281"/>
      <c r="B90" s="282" t="s">
        <v>115</v>
      </c>
      <c r="C90" s="283">
        <v>7</v>
      </c>
      <c r="D90" s="199">
        <v>6</v>
      </c>
      <c r="E90" s="283">
        <v>4</v>
      </c>
      <c r="F90" s="199">
        <v>4</v>
      </c>
      <c r="G90" s="283">
        <v>2</v>
      </c>
      <c r="H90" s="199">
        <v>3</v>
      </c>
      <c r="I90" s="283">
        <v>3</v>
      </c>
      <c r="J90" s="199">
        <v>3</v>
      </c>
      <c r="K90" s="283">
        <v>2</v>
      </c>
      <c r="L90" s="199">
        <v>2</v>
      </c>
      <c r="M90" s="283">
        <v>1</v>
      </c>
      <c r="N90" s="200">
        <v>1</v>
      </c>
      <c r="P90" s="535" t="s">
        <v>115</v>
      </c>
      <c r="Q90" s="536"/>
      <c r="R90" s="536"/>
      <c r="S90" s="536"/>
      <c r="T90" s="537"/>
      <c r="U90" s="168">
        <v>22</v>
      </c>
      <c r="V90" s="362">
        <v>22</v>
      </c>
      <c r="W90" s="362">
        <v>22</v>
      </c>
    </row>
    <row r="91" spans="1:31" ht="10.5" customHeight="1" x14ac:dyDescent="0.25">
      <c r="B91" s="285" t="s">
        <v>116</v>
      </c>
      <c r="C91" s="286">
        <v>4</v>
      </c>
      <c r="D91" s="287">
        <v>1</v>
      </c>
      <c r="E91" s="286">
        <v>6</v>
      </c>
      <c r="F91" s="287">
        <v>4</v>
      </c>
      <c r="G91" s="286">
        <v>0</v>
      </c>
      <c r="H91" s="287">
        <v>0</v>
      </c>
      <c r="I91" s="286">
        <v>0</v>
      </c>
      <c r="J91" s="287">
        <v>0</v>
      </c>
      <c r="K91" s="286">
        <v>0</v>
      </c>
      <c r="L91" s="287">
        <v>0</v>
      </c>
      <c r="M91" s="286">
        <v>0</v>
      </c>
      <c r="N91" s="219">
        <v>0</v>
      </c>
      <c r="P91" s="538" t="s">
        <v>117</v>
      </c>
      <c r="Q91" s="539"/>
      <c r="R91" s="539"/>
      <c r="S91" s="539"/>
      <c r="T91" s="540"/>
      <c r="U91" s="174">
        <v>31</v>
      </c>
      <c r="V91" s="363">
        <v>39</v>
      </c>
      <c r="W91" s="363">
        <v>39</v>
      </c>
    </row>
    <row r="92" spans="1:31" ht="10.5" customHeight="1" thickBot="1" x14ac:dyDescent="0.3">
      <c r="B92" s="289" t="s">
        <v>531</v>
      </c>
      <c r="C92" s="290">
        <v>11</v>
      </c>
      <c r="D92" s="186">
        <v>7</v>
      </c>
      <c r="E92" s="290">
        <v>10</v>
      </c>
      <c r="F92" s="186">
        <v>8</v>
      </c>
      <c r="G92" s="290">
        <v>2</v>
      </c>
      <c r="H92" s="186">
        <v>3</v>
      </c>
      <c r="I92" s="290">
        <v>3</v>
      </c>
      <c r="J92" s="186">
        <v>3</v>
      </c>
      <c r="K92" s="290">
        <v>2</v>
      </c>
      <c r="L92" s="186">
        <v>2</v>
      </c>
      <c r="M92" s="290">
        <v>1</v>
      </c>
      <c r="N92" s="187">
        <v>1</v>
      </c>
      <c r="P92" s="541" t="s">
        <v>533</v>
      </c>
      <c r="Q92" s="542"/>
      <c r="R92" s="542"/>
      <c r="S92" s="542"/>
      <c r="T92" s="543"/>
      <c r="U92" s="186">
        <v>53</v>
      </c>
      <c r="V92" s="364">
        <v>61</v>
      </c>
      <c r="W92" s="364">
        <v>61</v>
      </c>
    </row>
    <row r="93" spans="1:31" ht="10.5" customHeight="1" x14ac:dyDescent="0.25">
      <c r="B93" s="275" t="s">
        <v>788</v>
      </c>
      <c r="U93" s="8"/>
    </row>
    <row r="94" spans="1:31" ht="10.5" customHeight="1" x14ac:dyDescent="0.25">
      <c r="B94" s="275" t="s">
        <v>789</v>
      </c>
    </row>
    <row r="95" spans="1:31" ht="10.5" customHeight="1" x14ac:dyDescent="0.25">
      <c r="B95" s="275" t="s">
        <v>790</v>
      </c>
    </row>
    <row r="96" spans="1:31" ht="10.5" customHeight="1" x14ac:dyDescent="0.25">
      <c r="B96" s="275" t="s">
        <v>791</v>
      </c>
    </row>
    <row r="97" spans="2:29" ht="10.5" customHeight="1" x14ac:dyDescent="0.25">
      <c r="B97" s="275"/>
    </row>
    <row r="99" spans="2:29" ht="15" customHeight="1" x14ac:dyDescent="0.25">
      <c r="B99" s="294" t="s">
        <v>792</v>
      </c>
      <c r="C99" s="295"/>
      <c r="D99" s="295"/>
      <c r="E99" s="295"/>
      <c r="F99" s="295"/>
      <c r="G99" s="295"/>
      <c r="H99" s="295"/>
      <c r="I99" s="295"/>
      <c r="L99" s="294" t="s">
        <v>147</v>
      </c>
      <c r="M99" s="295"/>
      <c r="N99" s="295"/>
      <c r="O99" s="295"/>
      <c r="P99" s="295"/>
      <c r="Q99" s="295"/>
      <c r="R99" s="295"/>
      <c r="S99" s="295"/>
      <c r="T99" s="295"/>
      <c r="U99" s="295"/>
      <c r="V99" s="295"/>
      <c r="W99" s="295"/>
      <c r="X99" s="295"/>
      <c r="Y99" s="295"/>
      <c r="Z99" s="295"/>
      <c r="AA99" s="295"/>
      <c r="AB99" s="295"/>
      <c r="AC99" s="295"/>
    </row>
    <row r="100" spans="2:29" ht="14.25" customHeight="1" x14ac:dyDescent="0.25">
      <c r="B100" s="294" t="s">
        <v>776</v>
      </c>
      <c r="L100" s="294" t="s">
        <v>744</v>
      </c>
      <c r="M100" s="295"/>
      <c r="N100" s="295"/>
      <c r="O100" s="295"/>
    </row>
  </sheetData>
  <mergeCells count="33">
    <mergeCell ref="P89:T89"/>
    <mergeCell ref="P90:T90"/>
    <mergeCell ref="P91:T91"/>
    <mergeCell ref="P92:T92"/>
    <mergeCell ref="C61:AA61"/>
    <mergeCell ref="C74:AA74"/>
    <mergeCell ref="U88:W88"/>
    <mergeCell ref="B87:B88"/>
    <mergeCell ref="P87:T88"/>
    <mergeCell ref="C88:D88"/>
    <mergeCell ref="E88:F88"/>
    <mergeCell ref="G88:H88"/>
    <mergeCell ref="I88:J88"/>
    <mergeCell ref="K88:L88"/>
    <mergeCell ref="M88:N88"/>
    <mergeCell ref="Y59:AA59"/>
    <mergeCell ref="B26:C26"/>
    <mergeCell ref="B30:C30"/>
    <mergeCell ref="B31:C31"/>
    <mergeCell ref="B32:C32"/>
    <mergeCell ref="B33:C33"/>
    <mergeCell ref="F34:G34"/>
    <mergeCell ref="F35:G35"/>
    <mergeCell ref="B40:F40"/>
    <mergeCell ref="B53:B54"/>
    <mergeCell ref="B59:F59"/>
    <mergeCell ref="N59:X59"/>
    <mergeCell ref="B21:C21"/>
    <mergeCell ref="B6:C6"/>
    <mergeCell ref="B10:C10"/>
    <mergeCell ref="B11:C11"/>
    <mergeCell ref="B12:C12"/>
    <mergeCell ref="B15:C15"/>
  </mergeCells>
  <printOptions horizontalCentered="1"/>
  <pageMargins left="0.19685039370078741" right="0.11811023622047245" top="0.6692913385826772" bottom="0.59055118110236227" header="0.39370078740157483" footer="0.19685039370078741"/>
  <pageSetup paperSize="9" scale="65" fitToHeight="0" orientation="landscape" r:id="rId1"/>
  <headerFooter scaleWithDoc="0">
    <oddHeader>&amp;C&amp;"Lucida Sans Unicode,Standard"&amp;14RSG - Monitoring per 31.12.2022</oddHeader>
    <oddFooter>&amp;C&amp;10&amp;K365F91RSG-Monitoring / Seite &amp;P von &amp;N</oddFooter>
  </headerFooter>
  <rowBreaks count="2" manualBreakCount="2">
    <brk id="57" max="32" man="1"/>
    <brk id="97" max="3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Österreich gesamt</vt:lpstr>
      <vt:lpstr>Burgenland</vt:lpstr>
      <vt:lpstr>Kärnten</vt:lpstr>
      <vt:lpstr>NÖ</vt:lpstr>
      <vt:lpstr>OÖ</vt:lpstr>
      <vt:lpstr>Salzburg</vt:lpstr>
      <vt:lpstr>Steiermark</vt:lpstr>
      <vt:lpstr>Tirol</vt:lpstr>
      <vt:lpstr>Vorarlberg</vt:lpstr>
      <vt:lpstr>Wien</vt:lpstr>
      <vt:lpstr>Legende</vt:lpstr>
      <vt:lpstr>Anmerkungen u. Quellen</vt:lpstr>
      <vt:lpstr>'Anmerkungen u. Quellen'!Druckbereich</vt:lpstr>
      <vt:lpstr>Burgenland!Druckbereich</vt:lpstr>
      <vt:lpstr>Kärnten!Druckbereich</vt:lpstr>
      <vt:lpstr>NÖ!Druckbereich</vt:lpstr>
      <vt:lpstr>OÖ!Druckbereich</vt:lpstr>
      <vt:lpstr>'Österreich gesamt'!Druckbereich</vt:lpstr>
      <vt:lpstr>Salzburg!Druckbereich</vt:lpstr>
      <vt:lpstr>Steiermark!Druckbereich</vt:lpstr>
      <vt:lpstr>Tirol!Druckbereich</vt:lpstr>
      <vt:lpstr>Vorarlberg!Druckbereich</vt:lpstr>
      <vt:lpstr>Wien!Druckbereich</vt:lpstr>
      <vt:lpstr>Burgenland!Drucktitel</vt:lpstr>
      <vt:lpstr>Kärnten!Drucktitel</vt:lpstr>
      <vt:lpstr>NÖ!Drucktitel</vt:lpstr>
      <vt:lpstr>OÖ!Drucktitel</vt:lpstr>
      <vt:lpstr>'Österreich gesamt'!Drucktitel</vt:lpstr>
      <vt:lpstr>Salzburg!Drucktitel</vt:lpstr>
      <vt:lpstr>Steiermark!Drucktitel</vt:lpstr>
      <vt:lpstr>Tirol!Drucktitel</vt:lpstr>
      <vt:lpstr>Vorarlberg!Drucktitel</vt:lpstr>
      <vt:lpstr>Wien!Drucktitel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Stoppacher</dc:creator>
  <cp:lastModifiedBy>Andreas Stoppacher</cp:lastModifiedBy>
  <cp:lastPrinted>2023-06-14T13:03:54Z</cp:lastPrinted>
  <dcterms:created xsi:type="dcterms:W3CDTF">2022-03-10T10:03:11Z</dcterms:created>
  <dcterms:modified xsi:type="dcterms:W3CDTF">2023-06-14T13:04:09Z</dcterms:modified>
</cp:coreProperties>
</file>